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735" activeTab="2"/>
  </bookViews>
  <sheets>
    <sheet name="formální náležitosti" sheetId="1" r:id="rId1"/>
    <sheet name="přijatelnost" sheetId="4" r:id="rId2"/>
    <sheet name="věcné hodnocení 1. krok" sheetId="5" r:id="rId3"/>
    <sheet name="věcného hodnocení 2. krok" sheetId="6" r:id="rId4"/>
  </sheets>
  <definedNames>
    <definedName name="_xlnm.Print_Titles" localSheetId="0">'formální náležitosti'!$2:$2</definedName>
    <definedName name="_xlnm.Print_Titles" localSheetId="1">přijatelnost!$2:$2</definedName>
    <definedName name="_xlnm.Print_Titles" localSheetId="2">'věcné hodnocení 1. krok'!#REF!</definedName>
  </definedNames>
  <calcPr calcId="152511"/>
</workbook>
</file>

<file path=xl/calcChain.xml><?xml version="1.0" encoding="utf-8"?>
<calcChain xmlns="http://schemas.openxmlformats.org/spreadsheetml/2006/main">
  <c r="G18" i="5" l="1"/>
  <c r="G20" i="5" s="1"/>
  <c r="J4" i="5"/>
  <c r="J17" i="5" l="1"/>
  <c r="I17" i="5"/>
  <c r="J13" i="5" l="1"/>
  <c r="J11" i="5"/>
  <c r="I11" i="5"/>
  <c r="J10" i="5"/>
  <c r="I4" i="5" l="1"/>
  <c r="G19" i="5"/>
  <c r="I13" i="5"/>
  <c r="I10" i="5"/>
</calcChain>
</file>

<file path=xl/sharedStrings.xml><?xml version="1.0" encoding="utf-8"?>
<sst xmlns="http://schemas.openxmlformats.org/spreadsheetml/2006/main" count="450" uniqueCount="248">
  <si>
    <t>kód kritéria</t>
  </si>
  <si>
    <t>název kritéria</t>
  </si>
  <si>
    <t>funkce</t>
  </si>
  <si>
    <t>způsob hodnocení
(ano/ne, nerelevantní, nehodnoceno)</t>
  </si>
  <si>
    <t>hodnotitel/MS2014+</t>
  </si>
  <si>
    <t xml:space="preserve">stručný popis kritéria </t>
  </si>
  <si>
    <t>hlavní zdroj informací</t>
  </si>
  <si>
    <t>popis kritéria</t>
  </si>
  <si>
    <t>návod pro hodnotitele/dílčí škály</t>
  </si>
  <si>
    <t>F1</t>
  </si>
  <si>
    <t>vylučovací</t>
  </si>
  <si>
    <t>ano/ne</t>
  </si>
  <si>
    <t>MS2014+</t>
  </si>
  <si>
    <t>x</t>
  </si>
  <si>
    <t>F2</t>
  </si>
  <si>
    <t>F3</t>
  </si>
  <si>
    <t>přílohy žádosti o podporu</t>
  </si>
  <si>
    <t>F4</t>
  </si>
  <si>
    <t>Žádost o podporu byla předložena v jazyce stanoveném výzvou</t>
  </si>
  <si>
    <t>F5</t>
  </si>
  <si>
    <t>F6</t>
  </si>
  <si>
    <t>Předpokládaná doba realizace projektu je v souladu s podmínkami výzvy</t>
  </si>
  <si>
    <t>F7</t>
  </si>
  <si>
    <t>F8</t>
  </si>
  <si>
    <t>Identifikační údaje žadatele jsou v souladu s výpisem z evidence</t>
  </si>
  <si>
    <t>F9</t>
  </si>
  <si>
    <t>Identifikační údaje partnera jsou v souladu s výpisem z evidence</t>
  </si>
  <si>
    <t>F10</t>
  </si>
  <si>
    <t>žádost o podporu</t>
  </si>
  <si>
    <t>a) Kritérium je splněno v případě, že výše vlastních zdrojů odpovídá podmínkám výzvy.
b) Kritérium není splněno v případě, že výše vlastních zdrojů neodpovídá podmínkám výzvy.</t>
  </si>
  <si>
    <t>interní hodnotitel</t>
  </si>
  <si>
    <t>aspekt kvality projektu</t>
  </si>
  <si>
    <t>P1</t>
  </si>
  <si>
    <t>účelnost</t>
  </si>
  <si>
    <t>P2</t>
  </si>
  <si>
    <t>P3</t>
  </si>
  <si>
    <t>proveditelnost</t>
  </si>
  <si>
    <t>P4</t>
  </si>
  <si>
    <t>Místo realizace a místo dopadu projektu je v souladu s podmínkami výzvy</t>
  </si>
  <si>
    <t>P5</t>
  </si>
  <si>
    <t>Aktivity projektu jsou pro žadatele/partnery jedinečné</t>
  </si>
  <si>
    <t>P6</t>
  </si>
  <si>
    <t>P7</t>
  </si>
  <si>
    <t>min. bodová hranice v případě kombinovaných kritérií</t>
  </si>
  <si>
    <t>V1.1</t>
  </si>
  <si>
    <t>kombinovaná</t>
  </si>
  <si>
    <t>Popis realizace projektu</t>
  </si>
  <si>
    <t>V2.1</t>
  </si>
  <si>
    <t>potřebnost</t>
  </si>
  <si>
    <t>V2.2</t>
  </si>
  <si>
    <t>V2.3</t>
  </si>
  <si>
    <t>V2.4</t>
  </si>
  <si>
    <t>V2.5</t>
  </si>
  <si>
    <t>Věcný obsah a relevantnost aktivit</t>
  </si>
  <si>
    <t>Výsledky a výstupy</t>
  </si>
  <si>
    <t>V3.1</t>
  </si>
  <si>
    <t>Financování projektu</t>
  </si>
  <si>
    <t>V4.1</t>
  </si>
  <si>
    <t>V4.2</t>
  </si>
  <si>
    <t>Max. počet bodů</t>
  </si>
  <si>
    <t>Min. počet bodů pro postup do další fáze procesu schvalování</t>
  </si>
  <si>
    <t>V5.1</t>
  </si>
  <si>
    <t>Horizontální témata</t>
  </si>
  <si>
    <t>soulad projektu s horizontálními tématy</t>
  </si>
  <si>
    <t xml:space="preserve">vylučovací </t>
  </si>
  <si>
    <t>název kořen. kritéria</t>
  </si>
  <si>
    <t>číslo kritéria</t>
  </si>
  <si>
    <t>způsob hodnocení - ano/ ne nebo max. počet bodů - kritérium</t>
  </si>
  <si>
    <t>hodnotitel</t>
  </si>
  <si>
    <t>funkce kritéria</t>
  </si>
  <si>
    <t>popis hodnocení kritéria</t>
  </si>
  <si>
    <t>návod pro hodnotitele/návodné otázky</t>
  </si>
  <si>
    <t>interní hodnotitel/MS2014+</t>
  </si>
  <si>
    <t xml:space="preserve">Projekt je v souladu s pravidly veřejné podpory
</t>
  </si>
  <si>
    <t>P8</t>
  </si>
  <si>
    <t>funkce kořenového kritéria</t>
  </si>
  <si>
    <t>min. bodová hranice v případě kombinovaných kořenových kritérií</t>
  </si>
  <si>
    <t>max. počet bodů -kořen. kritérium</t>
  </si>
  <si>
    <t>Počet bodů pro kritéria s aspektem proveditelnost (dle MP max. 30%)</t>
  </si>
  <si>
    <t>ano - Projekt je v souladu s horizontálními principy. Projekt má pozitivní nebo neutrální vliv na horizontální témata.
ne - Projekt není v souladu s horizontálními principy. Projekt má negativní vliv na horizontální témata.</t>
  </si>
  <si>
    <t>F11</t>
  </si>
  <si>
    <t>F12</t>
  </si>
  <si>
    <t xml:space="preserve">Žádost o podporu byla podána v předepsané formě </t>
  </si>
  <si>
    <t xml:space="preserve">MS2014+ - kontrola ve fázi podání žádosti automaticky, jinak než elektronicky žádost o podporu podat nelze.
</t>
  </si>
  <si>
    <t xml:space="preserve">V žádosti o podporu jsou vyplněny všechny povinné údaje </t>
  </si>
  <si>
    <t>Jsou doloženy všechny povinné přílohy a všechny přílohy jsou v požadované formě</t>
  </si>
  <si>
    <t>žádost o podporu 
přílohy žádosti o podporu</t>
  </si>
  <si>
    <t>Posuzuje se, zda délka realizace projektu (počet měsíců) a období realizace projektu (od-do) odpovídají podmínkám výzvy.</t>
  </si>
  <si>
    <t>žádost o podporu 
- Rozpočet</t>
  </si>
  <si>
    <t>Posuzuje se, zda jsou v žádosti o podporu uvedeny vlastní zdroje žadatele, a to v souladu s Pravidly pro žadatele a příjemce a zněním výzvy.</t>
  </si>
  <si>
    <t>Žádost o podporu je svým zaměřením v souladu s cíli a aktivitami výzvy</t>
  </si>
  <si>
    <t>Cílové skupiny jsou v souladu s výzvou</t>
  </si>
  <si>
    <t>žádost o podporu
- Cílové skupiny
přílohy žádosti o podporu</t>
  </si>
  <si>
    <t xml:space="preserve">Posuzuje se, zda cílové skupiny jsou v souladu s oprávněnými cílovými skupinami ve výzvě.
</t>
  </si>
  <si>
    <t>a) Kritérium je splněno v případě, že cílové skupiny odpovídají oprávněným cílovým skupinám definovaným výzvou. 
b) Kritérium není splněno v případě, že cílové skupiny jsou v rozporu s oprávněnými cílovými skupinami definovanými výzvou.</t>
  </si>
  <si>
    <t xml:space="preserve">Žadatel splňuje definici oprávněného žadatele vymezeného ve výzvě </t>
  </si>
  <si>
    <t>žádost o podporu:
- Subjekty projektu
přílohy žádosti o podporu</t>
  </si>
  <si>
    <t>Partner projektu splňuje podmínky pro oprávněnost partnera</t>
  </si>
  <si>
    <t>proveditelnost/efektivnost</t>
  </si>
  <si>
    <t>žádost o podporu
přílohy žádosti o podporu:                                                            - Principy partnerství                                           - Smlouva o partnerství</t>
  </si>
  <si>
    <t>žádost o podporu
přílohy žádosti o podporu</t>
  </si>
  <si>
    <t>žádost o podporu:
- Klíčové aktivity
- Specifické cíle
- Popis projektu
přílohy žádosti o podporu</t>
  </si>
  <si>
    <t>žádost o podporu:
- Umístění 
- Klíčové aktivity
- Popis projektu
přílohy žádosti o podporu</t>
  </si>
  <si>
    <t>Žadatel/partner</t>
  </si>
  <si>
    <t>potřebnost/účelnost</t>
  </si>
  <si>
    <t>Vymezení a přiměřenost cílových skupin</t>
  </si>
  <si>
    <t>V2.6</t>
  </si>
  <si>
    <t>efektivnost/účelnost/hospodárnost</t>
  </si>
  <si>
    <t>Soulad se strategiemi</t>
  </si>
  <si>
    <t>V6.1</t>
  </si>
  <si>
    <t>hodnoticí</t>
  </si>
  <si>
    <t>hodnoticí komise</t>
  </si>
  <si>
    <t>žádost o podporu:
- Cílové skupiny                   
přílohy žádosti o podporu</t>
  </si>
  <si>
    <t>žádost o podporu:
- Indikátory</t>
  </si>
  <si>
    <t xml:space="preserve">žádost o podporu:
- Horizontální principy
</t>
  </si>
  <si>
    <t>přílohy žádosti o podporu: 
- Identifikace styčných bodů (aktivit) mezi strategickými cíli vysoké školy a strategickými cíli (aktivitami) OP VVV</t>
  </si>
  <si>
    <t>napravitelná/
nenapravitelné</t>
  </si>
  <si>
    <t>nenapravitelné</t>
  </si>
  <si>
    <t>napravitelné</t>
  </si>
  <si>
    <t>Doloženo zapojení partnera v souladu s výzvou</t>
  </si>
  <si>
    <t>ano/ne/nerelevantní</t>
  </si>
  <si>
    <t>Harmonogram a logická provázanost aktivit projektu, harmonogram výběrových řízení</t>
  </si>
  <si>
    <t xml:space="preserve">Posuzuje se soulad aktivit projektu se strategickým dokumentem VŠ. Posuzuje se, zda strategický dokument zahrnuje (obsahuje v popsané strategii) mimo jiné i všechny plánované projektové aktivity. Jsou uvedeny odkazy na konkrétní části strategického dokumentu. </t>
  </si>
  <si>
    <t>ano - Projektové aktivity a jejich výstupy jsou v souladu s relevantními strategiemi, jejich provázanost je detailně popsána včetně odkazů na konkrétní části strategického dokumentu.
ne - Projektové aktivity a jejich výstupy nejsou v souladu s relevantními strategiemi, jejich provázanost není detailně popsána, chybí odkazy na konkrétní části strategického dokumentu.</t>
  </si>
  <si>
    <t>Posuzuje se zajištění rovných příležitostí bez ohledu na druh postižení nebo sociálního znevýhodnění, např. zdravotního, ekonomického, sociálního, etnického, podle pohlaví či státní příslušnosti atd. Konkrétně je posuzováno, jakým způsobem jsou prostřednictvím navrhovaných aktivit rovné příležitosti naplňovány.
Posuzuje se, zda nedochází v projektu k diskriminaci některých skupin.
Posuzuje se vztah projektu k udržitelnému rozvoji, a to zejména jeho environmentálnímu pilíři. Konkrétně by měly být posouzeny návrhy vedoucí k omezování negativních vlivů na životní prostředí (minimalizace emisí hluku, emisí do ovzduší, kontaminace okolí apod.) či naopak vlivy projektu na zlepšení životního prostředí. Dále je třeba zohlednit a zhodnotit příspěvek projektu ke zvyšování povědomí o udržitelném rozvoji (zejména o environmentální problematice), k uvážlivému využívání přírodních zdrojů (ve vhodných případech) a přínos projektu k posilování sociálního a ekonomického pilíře udržitelnosti.</t>
  </si>
  <si>
    <t xml:space="preserve">Soulad projektu s horizontálními principy
</t>
  </si>
  <si>
    <t>Obecné podmínky způsobilosti výdajů</t>
  </si>
  <si>
    <t>stručný popis kritéria</t>
  </si>
  <si>
    <t>žádost o podporu
přílohy žádosti o podporu:
- Doklad o ročním obratu</t>
  </si>
  <si>
    <t>a) MS2014+ - kontrola vyplnění povinných polí.
b) MS2014+ - kontrola souladu s výpisy z evidence.
c) Hodnotitel - kontrola souladu s výpisy z evidence v případě, kdy nelze ověřit prostřednictvím MS2014+.
d) hodnotitel - kontrola doložení vlastnické struktury žadatele a seznamu skutečných majitelů</t>
  </si>
  <si>
    <t>Počet žádostí o podporu odpovídá počtu stanovenému výzvou</t>
  </si>
  <si>
    <t xml:space="preserve">a) Kritérium je splněno v případě, že žadatel doložil obrat v souladu s podmínkami výzvy/navazující dokumentace a výše obratu dosahuje hodnoty požadované výzvou/navazující dokumentací k výzvě.
b) Kritérium není splněno v případě, že žadatel nedoložil obrat v souladu s podmínkami výzvy/navazující dokumentace a/nebo výše obratu nedosahuje hodnoty požadované výzvou/navazující dokumentací k výzvě.
</t>
  </si>
  <si>
    <t>V7.1</t>
  </si>
  <si>
    <t>Žádost/žádosti o podporu je/jsou v souladu s ostatními žádostmi o podporu žadatele v rámci komplementárních výzev</t>
  </si>
  <si>
    <t>Hodnoticí komise v rámci tohoto kritéria zohlední změny navržené v ESF a ERDF projektech tak, aby na sebe projekty logicky navazovaly aktivitami/rozpočtem. Hodnoticí komise při formulaci výhrad a celkovém doporučení žádosti o podporu k financování zohlední celkovou proveditelnost žádosti o podporu po zapracování výhrad v souladu s Pravidly pro žadatele a příjemce - specifická část.</t>
  </si>
  <si>
    <t>Hodnoticí komise v rámci tohoto kritéria zohlední změny navržené v ESF a ERDF projektech tak, aby na sebe projekty logicky navazovaly aktivitami/rozpočtem.</t>
  </si>
  <si>
    <t>Potřebnost projektu</t>
  </si>
  <si>
    <t xml:space="preserve">Posuzuje se výběr a nastavení cílové skupiny, pro kterou budou v rámci projektu realizovány aktivity. Cílem je posoudit vhodnost a přiměřenost výběru cílové skupiny, tzn. přiměřenost velikosti cílové skupiny vzhledem ke kapacitním možnostem žadatele, vzhledem k požadovanému finančnímu objemu finančních prostředků projektu a také vzhledem k danému tématu oblasti podpory. 
</t>
  </si>
  <si>
    <t>žádost o podporu:
- Aktivity projektu
Příloha:
- Soulad aktivit projektu s ESF aktivitami žadatele</t>
  </si>
  <si>
    <t xml:space="preserve">žádost o podporu:
- Cílové skupiny
- Klíčové aktivity
přílohy žádosti o podporu
</t>
  </si>
  <si>
    <t xml:space="preserve">Řízení rizik - připravenost na možná rizika a jejich řešení
</t>
  </si>
  <si>
    <t>Přiměřenost a provázanost rozpočtu k obsahové náplni a rozsahu projektu</t>
  </si>
  <si>
    <t>Stavební a technické parametry</t>
  </si>
  <si>
    <t xml:space="preserve">Technická proveditelnost/Technické, přístrojové vybavení, stavební náklady
</t>
  </si>
  <si>
    <t xml:space="preserve">žádost o podporu:
- Rozpočet
- Harmonogram
přílohy žádosti o podporu:
- stavební přílohy
- Pasportizační tabulky
</t>
  </si>
  <si>
    <t>Posuzuje se, zda je projekt technicky proveditelný v plánovaném časovém rámci, zda projekt obsahuje stavební a technickou dokumentaci a časový harmonogram pořizování technického a přístrojového vybavení (pro všechny významné položky, tj. s předpokládanou pořizovací cenou nad hodnotu definovanou výzvou) a v případě, že je relevantní, stavebních nákladů.</t>
  </si>
  <si>
    <t>CBA</t>
  </si>
  <si>
    <t>hospodárnost</t>
  </si>
  <si>
    <t>V8.1</t>
  </si>
  <si>
    <t xml:space="preserve">CBA
</t>
  </si>
  <si>
    <t>Udržitelnost</t>
  </si>
  <si>
    <t>V9.1</t>
  </si>
  <si>
    <t>Vhodnost, přiměřenost a reálnost zvolených indikátorů výsledků a výstupů projektu</t>
  </si>
  <si>
    <t>Posuzuje se navržený způsob konkrétní realizace projektu, věcná kvalita a obsah projektu.</t>
  </si>
  <si>
    <t xml:space="preserve">Posuzuje se, zda je navržený harmonogram aktivit a harmonogram výběrových řízení logicky a realisticky nastaven. </t>
  </si>
  <si>
    <t>Posuzuje se rozpočet z pohledu obecných podmínek způsobilosti výdajů, tj. věcné, místní a časové způsobilosti výdajů v rozpočtu.</t>
  </si>
  <si>
    <t>Posuzuje se zajištění rovných příležitostí. Posuzuje se, zda nedochází v projektu k diskriminaci některých skupin. Posuzuje se vztah projektu k udržitelnému rozvoji, a to zejména jeho environmentálnímu pilíři.</t>
  </si>
  <si>
    <t>Posuzuje se soulad aktivit projektu se strategickým dokumentem instituce.</t>
  </si>
  <si>
    <t>Posuzuje se, zda je projekt technicky proveditelný v plánovaném časovém rámci, zda projekt obsahuje stavební a technickou dokumentaci a časový harmonogram pořizování technického a přístrojového vybavení a v případě, že je relevantní, stavebních nákladů.</t>
  </si>
  <si>
    <t xml:space="preserve">Posuzuje se ve fázi finalizace žádosti o podporu automaticky. Posuzuje se, zda údaje uvedené v poli odpovídají věcnému zaměření pole. </t>
  </si>
  <si>
    <t>a) Kritérium je splněno v případě, že žádost o podporu včetně všech povinných/povinně volitelných/nepovinných příloh byla předložena v českém jazyce .
b) Kritérium není splněno v případě, že žádost o podporu nebo některá z povinných/povinně volitelných/nepovinných příloh nebyla předložena v českém jazyce.</t>
  </si>
  <si>
    <t>a) Kritérium je splněno v případě, že délka trvání projektu je v souladu s délkou trvání projektu uvedenou ve výzvě a zároveň období realizace projektu v souladu s výzvou.
b) Kritérium není splněno v případě, že délka trvání projektu není v souladu s délkou trvání projektu uvedenou ve výzvě a/nebo období realizace projektu není v souladu s výzvou.</t>
  </si>
  <si>
    <t>Projekt respektuje finanční limity rozpočtu a celkové způsobilé výdaje v rámci dané výzvy</t>
  </si>
  <si>
    <t>žádost o podporu
- Rozpočet
- Přehled zdrojů financování</t>
  </si>
  <si>
    <t>Výše vlastních zdrojů žadatele v přehledu financování je uvedena v souladu s výzvou</t>
  </si>
  <si>
    <t>a) Kritérium je splněno v případě, že žadatel podal počet žádostí o podporu v souladu s výzvou.
b) Kritérium není splněno v případě, že žadatel podal počet žádostí o podporu neodpovídající počtu stanoveném výzvou.</t>
  </si>
  <si>
    <t xml:space="preserve">Posuzuje se, zda přihlášený subjekt žadatele splňuje podmínky stanovené výzvou a navazující dokumentací k výzvě.
</t>
  </si>
  <si>
    <t>Žadatel vybírá z přednastaveného číselníku místo dopadu/místo realizace ve vazbě na konkrétní aktivity. Hodnotitel kontroluje v celé žádosti ve vazbě na konkrétní aktivity:
a) Kritérium je splněno v případě, že projekt má dopad výhradně na území stanovené výzvou a místo realizace odpovídá podmínkám výzvy.
b) Kritérium není splněno v případě, že projekt nemá dopad výhradně na území stanovené výzvou a/nebo místo realizace neodpovídá podmínkám výzvy.</t>
  </si>
  <si>
    <t>Posuzuje se, proč je nutné projekt realizovat vzhledem k potřebám a nedostatkům cílových skupin. Posuzuje se, zda způsob řešení problému a naplnění cílů projektu bude představovat přínos pro cílovou skupinu. Posuzuje se, zda je v popisu projektu uvedeno a podloženo, v čem a proč budou znalosti, dovednosti nebo kompetence cílových skupin lepší a potřebnější než dosahované v současnost.</t>
  </si>
  <si>
    <t>Posuzuje se výběr a nastavení cílové skupiny, pro kterou budou v rámci projektu realizovány aktivity.</t>
  </si>
  <si>
    <t xml:space="preserve">Posuzuje se, zda je v projektu reflektována existence rizik při získávání a zapojení cílové skupiny, při realizaci aktivit a při finančním a provozním řízení projektu. </t>
  </si>
  <si>
    <t>Posuzuje se, zda jsou zvolené indikátory výstupu a výsledku vhodně vybrány pro danou aktivitu a jsou dodrženy povinné vazby mezi indikátory. Posuzuje se přiměřenost nastavení hodnot indikátorů ve vazbě na cílovou skupinu; způsob stanovení cílové hodnoty indikátorů; reálnost dosažení hodnot indikátorů.</t>
  </si>
  <si>
    <t>Posuzuje se přiměřenost a opodstatněnost výše rozpočtu a jednotlivých rozpočtových položek vzhledem k délce trvání projektu, obsahu aktivit, plánovaným výsledkům/výstupům. Posuzuje se přiměřenost rozpočtu projektu, tzn. respektování pravidla 3E (hospodárnost, účelnost a efektivnost). Posuzuje se přehlednost rozpočtu.</t>
  </si>
  <si>
    <t>Posuzuje se, zda projekt disponuje dostatečně podrobným plánem nákladů a výnosů, který je založen na věrohodných a jasně zformulovaných předpokladech, a je navržen tak, aby bylo možné se oprávněně domnívat, že bude zajištěna finanční udržitelnost projektu nejméně po dobu po ukončení projektu, kterou stanoví výzva.</t>
  </si>
  <si>
    <r>
      <t xml:space="preserve">15 bodů - Problém je definován dostatečně s oporou v relevantní dokumentaci. Návrhy/způsob řešení nevykazují nedostatky.
Potřebnost realizace projektu koresponduje s potřebami cílové skupiny. V popisu projektu je jasně uvedeno a podloženo, v čem a proč budou znalosti, dovednosti nebo kompetence cílových skupin lepší, potřebnější nebo jiné, než dosahované v současnosti již existujícími vzdělávacími programy/předměty
14 - 8 body - Problém je definován dostatečně, ovšem bez opory v relevantní dokumentaci. Návrhy/způsob řešení vykazují dílčí nedostatky.
Potřebnost realizace projektu jen částečně koresponduje s potřebami cílové skupiny. Existují dílčí výhrady vůči popisu projektu, kde je uvedeno a podloženo, v čem a proč budou znalosti, dovednosti nebo kompetence cílových skupin lepší, potřebnější nebo jiné, než dosahované v současnosti již existujícími vzdělávacími programy/předměty
7 - 0 bodů - Žádost o podporu nemá jasně definovaný problém. Zdůvodnění není doloženo nebo nekoresponduje se záměrem projektu. Způsob řešení problému není dostatečně popsán. Potřebnost není přesvědčivě popsána nebo jsou uváděny jen proklamativní fráze. V popisu projektu není dostatečně uvedeno a podloženo, v čem a proč budou znalosti, dovednosti nebo kompetence cílových skupin lepší, potřebnější nebo jiné, než dosahované v současnosti již existujícími vzdělávacími programy/předměty
</t>
    </r>
    <r>
      <rPr>
        <sz val="11"/>
        <color rgb="FFFF0000"/>
        <rFont val="Calibri"/>
        <family val="2"/>
        <charset val="238"/>
        <scheme val="minor"/>
      </rPr>
      <t/>
    </r>
  </si>
  <si>
    <t>Soulad aktivit projektu vzhledem k ESF aktivitám komplementární výzvy žadatele</t>
  </si>
  <si>
    <t xml:space="preserve">Posuzuje se, zda navržený harmonogram aktivit, včetně případných výběrových řízení, je logicky a realisticky nastaven. Aktivity na sebe musí plynule navazovat. Posuzuje se, zda je návaznost realizovaných aktivit vhodně rozvržena vzhledem k možnostem žadatele (realizačního týmu).
Posuzuje se, zda je plán a harmonogram výběrových řízení pro realizaci aktivit časově uskutečnitelný a zároveň realistický.
</t>
  </si>
  <si>
    <t>Posuzuje se, zda jsou zvolené indikátory výstupu a výsledku vhodně vybrány pro danou aktivitu a jsou dodrženy povinné vazby mezi indikátory danými výzvou. Posuzuje se přiměřenost nastavení hodnot indikátorů ve vazbě na cílovou skupinu. Posuzuje se způsob stanovení cílové hodnoty indikátorů a reálnost jejich dosažení.</t>
  </si>
  <si>
    <t>6 bodů - Výběr indikátorů vyplývá z popisu projektu a vhodně vystihuje dosažení výsledků/výstupů, povinné vazby mezi indikátory jsou dodrženy. Hodnoty jsou nastaveny adekvátně k obsahu projektu, jsou přiměřené a dosažitelné. Způsob stanovení cílové hodnoty je jasně popsán.
5 - 3 body - Výběr indikátorů odpovídá předloženému projektu a vystihuje dosažení výsledků/výstupů, avšak hodnotitel shledává dílčí nedostatky. Povinné vazby mezi indikátory nejsou zcela dodrženy. Způsob nastavení cílových hodnot indikátorů vykazuje dílčí nedostatky a/nebo není jasně popsán. 
2 - 0 bodů - Výběr indikátorů neodpovídá předloženému projektu, hodnoty indikátor neodpovídají obsahu projektu, jsou nepřiměřené, nedosažitelné, povinné vazby mezi indikátory nejsou dodrženy. Způsob stanovení cílové hodnoty není dostatečně popsán.</t>
  </si>
  <si>
    <t>Posuzuje se rozpočet z pohledu obecných podmínek způsobilosti výdajů, tj. věcné, místní a časové způsobilosti výdajů v rozpočtu.
V případě, že žádost o podporu obsahuje nezpůsobilý výdaj, hodnotitel navrhuje jeho vyřazení z rozpočtu.</t>
  </si>
  <si>
    <t xml:space="preserve">žádost o podporu:
- Popis projektu
- CBA         
přílohy žádosti o podporu:                            - stavební přílohy 
- popis udržitelnosti projektu      </t>
  </si>
  <si>
    <t xml:space="preserve">Projekt disponuje adekvátním plánem opatření, která přispějí k věcné udržitelnosti aktivit a výstupů projektu.
</t>
  </si>
  <si>
    <r>
      <t xml:space="preserve">Posuzuje se navržený způsob konkrétní realizace projektu, věcná kvalita a obsah projektu. Aktivity musí být plánovány v souladu s cíli a podmínkami výzvy. 
Plánované aktivity projektu musí být konkrétně popsány. Nastavení a popis aktivit v projektu je stěžejním ukazatelem budoucí realizace projektu, plnění indikátorů a cílů projektů, včetně jeho přínosu a celkové smysluplnosti.
</t>
    </r>
    <r>
      <rPr>
        <sz val="10"/>
        <color rgb="FFFF0000"/>
        <rFont val="Times New Roman"/>
        <family val="1"/>
        <charset val="238"/>
      </rPr>
      <t/>
    </r>
  </si>
  <si>
    <r>
      <t>Posuzuje se, zda je v projektu reflektována existence rizik při realizaci aktivit (vč. plánovaných výběrových řízení) a při finančním a provozním řízení projektu. 
Dále je nutné, aby projekt obsahoval způsoby předcházení rizik a návrhy opatření k eliminaci těchto rizik. Účelem kritéria je posoudit, do jaké míry si žadatel rizika uvědomuje a jaké mechanismy použije, aby je eliminoval, resp. jaké postupy zvolí v případě, že problémy nastanou.</t>
    </r>
    <r>
      <rPr>
        <strike/>
        <sz val="12"/>
        <color rgb="FFFF0000"/>
        <rFont val="Arial"/>
        <family val="2"/>
        <charset val="238"/>
      </rPr>
      <t/>
    </r>
  </si>
  <si>
    <t xml:space="preserve">5 bodů -  Projekt disponuje adekvátním plánem opatření, která přispějí k věcné udržitelnosti aktivit a výstupů.
4 - 2 body - Projekt disponuje plánem opatření, která přispějí k věcné udržitelnosti aktivit a výstupů, ale tyto vykazují dílčí nedostatky. Odstranění  nedostatků vyžaduje dílčí úpravy, které ale nebudou mít vliv na zajištění věcné udržitelnosti projektu.
1 - 0 bodů - Projekt nedisponuje plánem opatření, která přispějí k věcné udržitelnosti aktivit a výstupů projektu, není možné se oprávněně domnívat, že bude zajištěna udržitelnost projektu. </t>
  </si>
  <si>
    <t>10 bodů - Harmonogram aktivit a výběrových řízení je logicky a realisticky nastaven, je navržen zcela adekvátně, odpovídající aktivity na sebe navazují a jsou vhodně rozvrženy vzhledem k délce realizace projektu a možnostem žadatele.
9 - 5 body - Harmonogram aktivit a výběrových řízení je navržen realisticky, avšak vykazuje dílčí nedostatky.
4 - 0 bodů - Harmonogram aktivit a výběrových řízení vykazuje zásadní nedostatky z pohledu časové návaznosti. Existuje pochybnost, zda je realizace aktivit projektu dle navrženého harmonogramu v možnostech žadatele. Nastavení harmonogramu je nelogické, ohrožuje proveditelnost projektu.</t>
  </si>
  <si>
    <t>7 bodů -  Definice rizik, opatření k jejich eliminaci a způsoby jejich řešení jsou zcela jasně popsány.
6 - 4 body - Definice rizik, opatření k jejich eliminaci a způsoby jejich řešení jsou dostatečným způsobem popsány, avšak s dílčími nedostatky. 
3 - 0 bodů - Rizika nejsou dostatečně popsána, není navržen adekvátní způsob jejich předcházení rizik ani návrh jejich řešení.</t>
  </si>
  <si>
    <r>
      <t xml:space="preserve">Posuzuje se, proč je nutné projekt realizovat vzhledem k potřebám a nedostatkům cílových skupin. Účelem kritéria je zdůvodnit cíle projektu a prokázat potřebu jejich naplnění (např. analýzou potřeb cílové skupiny, studií, dotazníkovou formou, absencí nebo nedostatečností jiných nástrojů, které by měly řešit potřeby cílové skupiny v dané oblasti). Potřeby, resp. nedostatky musí být podloženy konkrétními poznatky (např. údaje o konkrétních šetřeních, podrobný výzkum, statistiky, konzultace s relevantními institucemi či jinými důležitými subjekty, prokazatelný veřejný zájem). Žadatel může vycházet z již publikovaných zdrojů, analýz, studií a strategických dokumentů.
</t>
    </r>
    <r>
      <rPr>
        <b/>
        <sz val="11"/>
        <rFont val="Calibri"/>
        <family val="2"/>
        <charset val="238"/>
        <scheme val="minor"/>
      </rPr>
      <t xml:space="preserve">
</t>
    </r>
    <r>
      <rPr>
        <sz val="11"/>
        <rFont val="Calibri"/>
        <family val="2"/>
        <charset val="238"/>
        <scheme val="minor"/>
      </rPr>
      <t>Posuzuje se, zda je v popisu projektu uvedeno a podloženo, v čem a proč budou znalosti, dovednosti nebo kompetence cílových skupin lepší, potřebnější nebo jiné, než dosahované v současnosti již existujícími vzdělávacími programy/předměty.</t>
    </r>
  </si>
  <si>
    <t>hospodárnost/účelnost</t>
  </si>
  <si>
    <t>10 bodů - Projekt je ze stavebního hlediska dobře připraven, stavební a technická dokumentace je připravena a kompletní, a/nebo projekt je z hlediska pořizování technického, přístrojového vybavení dobře připraven. Projekt je proveditelný v plánovaném časovém rámci.
9 - 5 bodů - Projekt vykazuje ze stavebního hlediska drobné nedostatky vzhledem k požadované dokumentaci či harmonogramu a/nebo projekt z hlediska pořizování technického, přístrojového vybavení vykazuje drobné nedostatky. Hodnotitel na tyto nedostatky upozorní a navrhne řešení.                                                                                                                       
4 - 0 bodů - Projekt je ze stavebního hlediska a/nebo z hlediska pořízení technického, přístrojového vybavení nekvalitně připraven, stavební a technická dokumentace je nedostatečná. Projekt není plánovaném časovém rámci proveditelný.</t>
  </si>
  <si>
    <t>ANO - Žádost o podporu po zapracování výhrad v souladu s komplementárními žádostmi o podporu je realizovatelná/splňuje pravidlo 3E a současně vhodně doplňuje komplementární žádosti.
NE - Žádost o podporu po zapracování výhrad v souladu s komplementární žádostmi o podporu není realizovatelná/nesplňuje pravidlo 3E a/nebo nesplňuje vazbu na komplementární žádost/i o podporu. 
Podmínky pro ne/doporučení žádosti o podporu s ohledem na vazbu ESF/ERDF žádostí o podporu jsou uvedeny v Pravidlech pro žadatele a příjemce - specifická část.</t>
  </si>
  <si>
    <t xml:space="preserve">žádost o podporu:
- Umístění
- Klíčové aktivity
- Popis projektu
 </t>
  </si>
  <si>
    <r>
      <t>Posuzuje se, zda byla žádost o podporu podána v elektronické podobě v aplikaci systému IS KP14+. Žádost je podána až po jejím podepsání kvalifikovaným elektronickým podpisem v IS KP14+.</t>
    </r>
    <r>
      <rPr>
        <strike/>
        <sz val="11"/>
        <rFont val="Calibri"/>
        <family val="2"/>
        <charset val="238"/>
        <scheme val="minor"/>
      </rPr>
      <t xml:space="preserve">
</t>
    </r>
  </si>
  <si>
    <r>
      <t>Posuzuje se, zda žádost (vč. všech povinných, povinně volitelných a nepovinných příloh) byla předložena v jazyce stanoveném výzvou, tj. vždy v českém jazyce.</t>
    </r>
    <r>
      <rPr>
        <sz val="10"/>
        <color rgb="FFFF0000"/>
        <rFont val="Times New Roman"/>
        <family val="1"/>
        <charset val="238"/>
      </rPr>
      <t/>
    </r>
  </si>
  <si>
    <t xml:space="preserve">Posuzuje se, zda všechny požadované identifikační údaje žadatele (jméno statutárního orgánu nebo zástupce/zástupců statutárního orgánu a jeho/jejich funkce) jsou v  žádosti o podporu uvedeny a jsou v souladu s výpisem z evidence. Více viz Pravidla pro žadatele a příjemce - specifická část kap. 5.2.1.
</t>
  </si>
  <si>
    <t>a) MS2014+ - kontrola vyplnění povinných polí.
b) MS2014+ - kontrola souladu s výpisy z evidence.
c) Hodnotitel - kontrola souladu s výpisy z evidence v případě, kdy nelze ověřit prostřednictvím MS2014+.
d) hodnotitel - kontrola doložení vlastnické struktury partnera/partnerů a seznamu skutečných majitelů</t>
  </si>
  <si>
    <t xml:space="preserve">Žádost o podporu (včetně relevantních příloh) je podepsána statutárním zástupcem žadatele
</t>
  </si>
  <si>
    <t>Posuzuje se, zda žadatel respektuje max. počet žádostí o podporu jednoho žadatele v rámci dané výzvy. Max. počet žádostí o podporu, které může v rámci výzvy podat jeden žadatel je stanoven výzvou/navazující dokumentací k výzvě (více viz kap. 4.1 výzvy).</t>
  </si>
  <si>
    <t>žádost o podporu:
- Rozpočet
přílohy žádosti o podporu:
- Přehled aktivit výzvy a jejich provázanost s rozpočtem
- Komentář k rozpočtu</t>
  </si>
  <si>
    <r>
      <t xml:space="preserve">6 bodů - Cílová skupina je jasně vymezena a podrobně charakterizována (popř. je vnitřně strukturovaná a/nebo je vymezeno více cílových skupin, apod.). Výběr cílové skupiny je zcela odpovídající potřebám realizace projektu a její velikost je v projektu zdůvodněna a opodstatněna, odpovídá kapacitním možnostem žadatele, odpovídá finančním možnostem projektu.
5 - 3 body - Cílová skupina je vymezena obecně. Výběr cílové skupiny ne zcela odpovídá potřebám realizace projektu a/nebo kapacitním možnostem žadatele. Hodnotitel má k nastavení cílové skupiny dílčí výhrady.
2 - 0 bodů - Cílová skupina není jasně a přiměřeně vymezena. Velikost cílové skupiny nekoresponduje/není přiměřená realizaci projektu, nebo není reálná (např. neexistuje tak velká skupina osob v populaci/regionu, se kterou žadatel kalkuluje).
</t>
    </r>
    <r>
      <rPr>
        <b/>
        <sz val="11"/>
        <rFont val="Calibri"/>
        <family val="2"/>
        <charset val="238"/>
        <scheme val="minor"/>
      </rPr>
      <t xml:space="preserve">
</t>
    </r>
    <r>
      <rPr>
        <sz val="11"/>
        <color rgb="FFFF0000"/>
        <rFont val="Calibri"/>
        <family val="2"/>
        <charset val="238"/>
        <scheme val="minor"/>
      </rPr>
      <t/>
    </r>
  </si>
  <si>
    <t>Posuzuje se, zda všechny požadované identifikační údaje partnera/partnerů (jméno statutárního orgánu nebo zástupce/zástupců statutárního orgánu a jeho/jejich funkce) jsou v  žádosti o podporu uvedeny a jsou v souladu s výpisem z evidence. Více viz Pravidla pro žadatele a příjemce - specifická část kap. 5.2.1.
Kritérium je hodnoceno jako nerelevantní, pokud v projektu není zapojen partner.</t>
  </si>
  <si>
    <t>bodová škála/deskriptory</t>
  </si>
  <si>
    <t>X</t>
  </si>
  <si>
    <t>15 bodů - Aktivity jsou navrženy zcela adekvátně a jsou vyčerpávajícím způsobem popsány, způsob realizace projektu je vhodně nastaven vzhledem k obsahu projektu.
14 - 8 bodů - Aktivity jsou navrženy adekvátně a jsou dostatečným způsobem popsány, existují však dílčí připomínky. Způsob realizace projektu je vhodně nastaven vzhledem k obsahu projektu, ale hodnotitel formuluje dílčí výhrady.
7 - 0 bodů - Aktivity nejsou navrženy adekvátně, jsou popsány pouze rámcově, způsob realizace projektu není vhodně nastaven vzhledem k obsahu projektu.</t>
  </si>
  <si>
    <t>Příloha č. 2 Hodnoticí kritéria ERDF výzvy pro vysoké školy II - Kontrola formálních náležitostí</t>
  </si>
  <si>
    <t xml:space="preserve">Příloha č. 2 Hodnoticí kritéria ERDF výzvy pro vysoké školy II - Kontrola přijatelnosti </t>
  </si>
  <si>
    <t>Příloha č. 2 - Hodnoticí kritéria ERDF výzva pro vysoké školy II - Věcné hodnocení 1. krok</t>
  </si>
  <si>
    <t>Příloha č. 2 - Hodnoticí kritéria ERDF výzva pro vysoké školy II - Věcné hodnocení 2. krok</t>
  </si>
  <si>
    <t xml:space="preserve">Posuzuje se, zda místo realizace a místo dopadu projektu je v souladu s podmínkami stanovenými výzvou, tzn. konkrétní aktivity projektu mají dopad pouze na relevantní území vymezené výzvou. </t>
  </si>
  <si>
    <t>žádost o podporu:
 - Popis projektu
přílohy žádosti o podporu</t>
  </si>
  <si>
    <t>Struktura a velikost realizačního týmu</t>
  </si>
  <si>
    <t xml:space="preserve">Posuzuje se struktura a velikost realizačního týmu, resp. úvazků, včetně případného externího zajištění, a to s ohledem na charakter a rozsah aktivit a velikost projektu. </t>
  </si>
  <si>
    <t>napravitelné/
nenapravitelné</t>
  </si>
  <si>
    <t>Obrat organizace/společnosti žadatele</t>
  </si>
  <si>
    <t>Posuzuje se, do jaké míry jsou cíle a aktivity projektu komplementární k aktivitám výzvy ESF výzva pro vysoké školy II.</t>
  </si>
  <si>
    <t>Posuzuje se, do jaké míry jsou cíle a aktivity projektu komplementární ke stávajícím aktivitám výzvy ESF výzva pro vysoké školy II.</t>
  </si>
  <si>
    <t>Ano - Cíle a aktivity projektu jsou komplementární ke stávajícím aktivitám výzvy ESF výzva pro vysoké školy II.
Ne - Cíle nebo aktivity projektu nejsou komplementární ke stávajícím aktivitám výzvy ESF výzva pro vysoké školy  II.</t>
  </si>
  <si>
    <t xml:space="preserve">a) Posuzuje se, zda byly dodány všechny relevantní povinné přílohy, které jsou specifikovány ve výzvě.
b) Posuzuje se, zda jsou všechny povinné a povinně volitelné přílohy doloženy ve formě specifikované výzvou. U povinných, povinně volitelných a nepovinných příloh se dále posuzuje, zda dokument není prázdný.
</t>
  </si>
  <si>
    <t xml:space="preserve">a) MS2014+ - kontrola doložení povinných příloh.
b) Hodnotitel - kontrola doložení příloh, u všech relevantních povinných příloh kontrola formy přílohy, tzn. dle specifikace výzvy (formát, vzor přílohy atp.).
</t>
  </si>
  <si>
    <r>
      <t xml:space="preserve">a) MS2014+ - kontrola ve fázi podání žádosti automaticky, bez podpisu žádost o podporu podat nelze.
b) Hodnotitel - kontrola relevance podpisu
</t>
    </r>
    <r>
      <rPr>
        <b/>
        <sz val="11"/>
        <rFont val="Calibri"/>
        <family val="2"/>
        <charset val="238"/>
        <scheme val="minor"/>
      </rPr>
      <t>Náležitosti plné moci:</t>
    </r>
    <r>
      <rPr>
        <sz val="11"/>
        <rFont val="Calibri"/>
        <family val="2"/>
        <charset val="238"/>
        <scheme val="minor"/>
      </rPr>
      <t xml:space="preserve">
• jednoznačně identifikován zmocnitel – ten, kdo plnou moc uděluje,
• jednoznačně identifikován zmocněnec – ten, kdo je plnou mocí zmocněn,
• uvedení právního úkonu nebo úkonů, ke kterým zmocnitel zmocněnce zmocňuje,
• doba, po kterou zmocnění platí,
• datum podpisu plné moci,
• podpisy zmocněnce a zmocnitele.</t>
    </r>
  </si>
  <si>
    <t>žádost o podporu 
přílohy žádosti o podporu:
- Harmonogram klíčových aktivit</t>
  </si>
  <si>
    <t>Posuzuje se, zda obrat organizace/společnosti žadatele dosahuje alespoň 30% částky předpokládaných způsobilých výdajů (Pravidla pro žadatele a příjemce - specifická a obecná část, kap. 5.2.1).</t>
  </si>
  <si>
    <t>Posuzuje se, zda cíle a aktivity projektu odpovídají podmínkám výzvy.
Posuzuje se, zda žadatelem vybraná povinná, povinně volitelné a volitelné aktivity odpovídají podmínkám výzvy.
.
Posuzuje se, zda žádost o podporu obsahuje všechny povinné aktivity a zda zároveň neobsahuje některou z vyloučených aktivit dle znění výzvy a navazující dokumentace k výzvě.</t>
  </si>
  <si>
    <t xml:space="preserve">a) Kritérium je splněno v případě, že žadatele je možné identifikovat jako subjekt, který je vymezen výzvou (veřejná, státní, soukromá vysoká škola) a splňuje další podmínky stanovené výzvou/navazující dokumentací k výzvě.
b) Kritérium není splněno v případě, že žadatele není možné identifikovat jako subjekt, který vymezuje výzva (veřejná, státní, soukromá vysoká škola) a/nebo nesplňuje minimálně jednu podmínku stanovenou výzvou/navazující dokumentací k výzvě.
</t>
  </si>
  <si>
    <r>
      <t>Posuzuje se, zda partner projektu splňuje podmínky</t>
    </r>
    <r>
      <rPr>
        <b/>
        <sz val="11"/>
        <rFont val="Calibri"/>
        <family val="2"/>
        <charset val="238"/>
        <scheme val="minor"/>
      </rPr>
      <t xml:space="preserve"> </t>
    </r>
    <r>
      <rPr>
        <sz val="11"/>
        <rFont val="Calibri"/>
        <family val="2"/>
        <charset val="238"/>
        <scheme val="minor"/>
      </rPr>
      <t xml:space="preserve">oprávněného subjektu partnera stanovené výzvou a navazující dokumentací k výzvě.  (Pravidla pro žadatele a příjemce - specifická část, kap. 5.2.1).
Kritérium je hodnoceno jako nerelevantní, pokud v projektu není zapojen partner.
</t>
    </r>
  </si>
  <si>
    <t xml:space="preserve">a) Kritérium je splněno v případě, že partnera je možné identifikovat jako subjekt, který je vymezen výzvou (veřejná, státní, soukromá vysoká škola) a splňuje další podmínky stanovené výzvou/navazující dokumentací k výzvě.
b) Kritérium není splněno v případě, že partnera není možné identifikovat jako subjekt, který vymezuje výzva (veřejná, státní, soukromá vysoká škola) a/nebo nesplňuje minimálně jednu podmínku stanovenou výzvou/navazující dokumentací k výzvě.
</t>
  </si>
  <si>
    <t>Posuzuje se, zda jsou podmínky partnerství pro zapojení partnera v souladu s výzvou/navazující dokumentací k výzvě.
Kritérium je hodnoceno jako nerelevantní, pokud v projektu není zapojen partner.</t>
  </si>
  <si>
    <t>a) Kritérium je splněno v případě, že nejsou kumulativně naplněny znaky veřejné podpory NEBO jsou kumulativně naplněny znaky veřejné podpory a pro projekt bude aplikována některá z výjimek umožněných výzvou a projekt respektuje limity dané výjimky stanovené výzvou/pravidly pro žadatele a příjemce NEBO je výzvou stanovena aplikace některé z výjimek slučitelné veřejné podpory a projekt splňuje limity dané výjimky stanovené ve  výzvě/Pravidlech pro žadatele a příjemce a příslušná pole v MS 2014+ jsou správně vyplněna.
b) Kritérium není splněno v případě, že jsou naplněny znaky veřejné podpory a výzva neumožňuje aplikaci žádné výjimky NEBO jsou kumulativně naplněny znaky veřejné podpory, výzva umožňuje aplikaci některé z výjimek, nicméně projet nesplňuje limity dané výjimky stanovené ve výzvě/Pravidlech pro žadatele a příjemce a/nebo příslušná pole v MS 2014+ nejsou správně vyplněna.</t>
  </si>
  <si>
    <t xml:space="preserve">Posuzuje se:
a) pokud výzva umožňuje podporu nenaplňující znaky veřejné podpory, zda u projektu nedochází ke kumulativnímu naplnění znaků veřejné podpory. V případě, že dojde ke kumulativnímu naplnění znaků veřejné podpory, kontroluje se, zda je pro projekt uplatněna některá z výjimek umožněných výzvou (např. de minimis) a zda tento projekt  respektuje limity příslušné výjimky stanovené výzvou/pravidly pro žadatele a příjemce;
b) pokud je výzvou stanovena/umožněna aplikace výjimky (de minimis, SOHZ, GBER), zda projekt respektuje limity dané výjimky stanovené výzvou/pravidly pro žadatele a příjemce.
Kontrola probíhá na základě prohlášení žadatele (příloha žádosti o podporu), podle kterého dojde k vyhodnocení, zda byly, či nebyly kumulativně naplněny znaky veřejné podpory či zda bude na projekt aplikována některá z výjimek slučitelné veřejné podpory.
Ověření se zaznamená do samostatného kontrolního listu.
Kontrola správnosti vyplněných polí v MS 2014+.
</t>
  </si>
  <si>
    <t xml:space="preserve">3 body - Žadatel  má dostatečný realizační tým pro realizaci projektu. Hodnotitel nemá výhrady.
2 body - Hodnotitel má dílčí výhrady vůči nastavení realizační týmu.
1 - 0 bodů -  Žadatel nemá zajištěn dostatečný realizační tým pro realizaci projektu, je zásadně ohrožena realizace projektu. 
</t>
  </si>
  <si>
    <t>a) Kritérium je splněno v případě, že zapojení partnera odpovídá podmínkám partnerství výzvy/navazující dokumentaci k výzvě
b) Kritérium není splněno v případě, že partnerství není nastaveno v souladu s podmínkami partnerství výzvy/navazující dokumentací k výzvě.</t>
  </si>
  <si>
    <t xml:space="preserve">Posuzuje se, zda podpořením projektu nedojde k financování totožných výstupů, na které již byla žadateli podpora poskytnuta v rámci jiného projektu OP VVV / OP VK. Vždy se musí jednat o aktivity/výstupy obsahově jiné nebo navazující.
Žadatel dokládá čestné prohlášení, že na aktivity projektu nečerpal/nečerpá prostředky z veřejných zdrojů.  </t>
  </si>
  <si>
    <t>a) Kritérium je splněno v případě, že aktivity projektu jsou pro žadatele jedinečné, tzn. podpořením projektu nedojde k financování totožných výstupů, na které již byla žadateli podpora poskytnuta v rámci jiného projektu OP VVV nebo jiného projektu OP VK.
b) Kritérium není splněno v případě, že aktivity projektu nejsou pro žadatele jedinečné, tzn. podpořením projektu dojde k financování totožných výstupů, na které již byla žadateli podpora poskytnuta v rámci jiného projektu OP VVV a/nebo jiného projektu OP VK.</t>
  </si>
  <si>
    <r>
      <t xml:space="preserve">Posuzuje se, zda je žádost opatřena elektronickým podpisem:
- statutárního orgánu žadatele;
- osoby pověřené k zastupovaní statutárního orgánu žadatele;
- osoby pověřené k zastupovaní žadatele na základě plné moci.
Přílohy, které dokládá partner dle Pravidel pro žadatele a příjemce - specifická část, kap. 18.10 podepisuje statutární orgán partnera, nebo osoba pověřená k zastupování statutárního orgánu partnera, nebo osoba pověřená k zastupovaní partnera na základě plné moci.
Posuzuje se, zda veškeré dokumenty obsahující kolonku pro podpis a uvedení názvu/identifikačních znaků subjektu žadatele jsou opatřeny elektronickým podpisem statutárního orgánu, příp. dalších osob uvedených výše.
</t>
    </r>
    <r>
      <rPr>
        <strike/>
        <sz val="11"/>
        <rFont val="Calibri"/>
        <family val="2"/>
        <charset val="238"/>
        <scheme val="minor"/>
      </rPr>
      <t xml:space="preserve">
</t>
    </r>
    <r>
      <rPr>
        <sz val="11"/>
        <rFont val="Calibri"/>
        <family val="2"/>
        <charset val="238"/>
        <scheme val="minor"/>
      </rPr>
      <t>Plnou moc žadatel předkládá v el. podobě v IS KP14+ (vyžaduje el. podpis zmocnitele i zmocněnce) nebo jako originál/úředně ověřenou kopii na záložce nebo pod tlačítkem Plné moci ve formuláři žádosti o podporu v IS KP14+. Tato plná moc obsahuje všechny náležitosti plné moci.
V případě, že statutární orgán má (oprávněného/pověřeného) zástupce, posuzuje se, zda je doloženo pověření k zastupování statutárním orgánem subjektu žadatele k právnímu jednání jménem subjektu žadatele. Pověření je doloženo ve formě originálu/úředně ověřené kopie na záložce nebo pod tlačítkem Plné moci ve formuláři žádosti o podporu v IS KP14+.</t>
    </r>
  </si>
  <si>
    <t>a) MS2014+ - automatická kontrola u polí nastavených jako povinná v žádosti o podporu.
b) hodnotitel - kontrola polí, která jsou označena jako povinná v žádosti o podporu</t>
  </si>
  <si>
    <t xml:space="preserve">Posuzuje se, zda žádost respektuje celkové způsobilé výdaje stanovené výzvou a finanční limity rozpočtu stanovené výzvou/navazující dokumentací k výzvě (Pravidla pro žadatele a příjemce - specifická část, kap. 5.2.5).
</t>
  </si>
  <si>
    <t xml:space="preserve">a) Kritérium je splněno v případě, že rozpočet je nastaven v souladu s celkovými způsobilými výdaji dle výzvy a všemi finančními limity projektu dle výzvy/navazující dokumentace k výzvě.
b) Kritérium není splněno v případě, že rozpočet není nastaven v souladu s celkovými způsobilými výdaji dle výzvy a/nebo se všemi finančními limity dle výzvy/navazující dokumentace k výzvě.
</t>
  </si>
  <si>
    <t xml:space="preserve">a) Kritérium je splněno v případě, že jsou splněny zároveň všechny následující podmínky:
 - projekt není v rozporu s cíli ani aktivitami výzvy;
 - způsob realizace aktivit není v rozporu s  
    podmínkami pro realizaci projektu uvedenými ve  
    výzvě a navazující dokumentaci k výzvě;
 - žádost o podporu obsahuje všechny povinné aktivity a zároveň 
    neobsahuje žádnou z vyloučených aktivit dle výzvy a navazující dokumentace
    k výzvě;
b) Kritérium není splněno v případě, že žádost o podporu je v rozporu s cíli a/nebo aktivitami výzvy či způsob realizace aktivit je v rozporu s podmínkami pro realizaci projektu uvedenými ve výzvě. Kritérium není splněno v případě, že žádost o podporu neobsahuje všechny povinné aktivity a/nebo obsahuje některou z vyloučených aktivit dle výzvy. </t>
  </si>
  <si>
    <t>15 bodů - Rozpočet je zcela přiměřený, ceny lze považovat za obvyklé, vyšší ceny jsou řádně zdůvodněné, položky rozpočtu jsou s jednotlivými aktivitami provázané, umožňující spolehlivě posoudit hospodárnost nákladů a není navrhována žádná úprava rozpočtu.
14 - 13 bodů - Rozpočet je až na případné drobné podmínky přiměřený, omezeně se vyskytují položky, které nejsou přímo zdůvodněné v popisu realizace projektu nebo v rozpočtu nebo v komentáři k rozpočtu, je navrhována úprava jen malého rozsahu orientačně do 5 % celkové výše rozpočtu.
12 - 10 bodů - Rozpočet je mírně nadhodnocen či podhodnocen, vyskytují se položky, které nejsou jasně a dobře zdůvodněné. Je navrženo krácení (orientačně 5 - 20 % celkové výše rozpočtu).
9 - 8 bodů - Rozpočet je nadhodnocen či podhodnocen, ve větší míře se vyskytují položky, které nejsou zdůvodněné, je navrženo citelné krácení (orientačně 20 - 40 % celkové výše rozpočtu).
7 - 0 bodů - Rozpočet je zásadně nadhodnocen či podhodnocen. Provázanost rozpočtu s aktivitami není přesvědčivá/nelze ji jednoznačně identifikovat. Rozpočet je nepřiměřený, nedostatečně a nesrozumitelně navržen, chybí provázanost, je nepřehledný.</t>
  </si>
  <si>
    <r>
      <t>3 body - Rozpočtové položky splňují obecné podmínky způsobilosti výdajů uvedené v Pravidlech pro žadatele a příjemce - obecná i specifická část.</t>
    </r>
    <r>
      <rPr>
        <strike/>
        <sz val="11"/>
        <rFont val="Calibri"/>
        <family val="2"/>
        <charset val="238"/>
        <scheme val="minor"/>
      </rPr>
      <t xml:space="preserve">
</t>
    </r>
    <r>
      <rPr>
        <sz val="11"/>
        <rFont val="Calibri"/>
        <family val="2"/>
        <charset val="238"/>
        <scheme val="minor"/>
      </rPr>
      <t xml:space="preserve">
2 - 1 bod - Rozpočet obsahuje nezpůsobilé výdaje, které je možné z rozpočtu vyřadit.    
0 bodů -  Rozpočtové položky ve vícero případech nesplňují hlediska způsobilosti uvedené v Pravidlech pro žadatele a příjemce - obecná i specifická část. Hodnotitel navrhne krácení konkrétních položek rozpočtu.</t>
    </r>
  </si>
  <si>
    <r>
      <t>Posuzuje se žádost o podporu prostřednictvím výstupů CBA</t>
    </r>
    <r>
      <rPr>
        <sz val="11"/>
        <rFont val="Calibri"/>
        <family val="2"/>
        <charset val="238"/>
        <scheme val="minor"/>
      </rPr>
      <t xml:space="preserve"> zpracované žadatelem v modulu CBA v IS KP14+.</t>
    </r>
  </si>
  <si>
    <t xml:space="preserve">Posuzuje se žádost o podporu prostřednictvím výstupů CBA zpracované žadatelem v modulu CBA v IS KP14+. Povinnost předkládat CBA je uvedena v kap. 5.2.6 Pravidel pro žadatele příjemce - obecná část.
</t>
  </si>
  <si>
    <r>
      <rPr>
        <sz val="11"/>
        <rFont val="Calibri"/>
        <family val="2"/>
        <charset val="238"/>
        <scheme val="minor"/>
      </rPr>
      <t xml:space="preserve">Posuzuje se struktura a velikost realizačního týmu, resp. úvazků, včetně případného externího zajištění, a to s ohledem na charakter a rozsah aktivit a velikost projektu. </t>
    </r>
    <r>
      <rPr>
        <sz val="11"/>
        <color rgb="FFFF0000"/>
        <rFont val="Calibri"/>
        <family val="2"/>
        <charset val="238"/>
        <scheme val="minor"/>
      </rPr>
      <t xml:space="preserve">
</t>
    </r>
  </si>
  <si>
    <r>
      <rPr>
        <sz val="11"/>
        <rFont val="Calibri"/>
        <family val="2"/>
        <charset val="238"/>
        <scheme val="minor"/>
      </rPr>
      <t xml:space="preserve">přílohy žádosti o podporu: </t>
    </r>
    <r>
      <rPr>
        <sz val="11"/>
        <color rgb="FFFF0000"/>
        <rFont val="Calibri"/>
        <family val="2"/>
        <charset val="238"/>
        <scheme val="minor"/>
      </rPr>
      <t xml:space="preserve">
</t>
    </r>
    <r>
      <rPr>
        <sz val="11"/>
        <rFont val="Calibri"/>
        <family val="2"/>
        <charset val="238"/>
        <scheme val="minor"/>
      </rPr>
      <t>- Realizační tým</t>
    </r>
    <r>
      <rPr>
        <sz val="11"/>
        <color rgb="FFFF0000"/>
        <rFont val="Calibri"/>
        <family val="2"/>
        <charset val="238"/>
        <scheme val="minor"/>
      </rPr>
      <t xml:space="preserve">
</t>
    </r>
  </si>
  <si>
    <t xml:space="preserve">žádost o podporu:
- Klíčové aktivity
- Veřejné zakázky
- Harmonogram
přílohy žádosti o podporu:
- Harmonogram klíčových aktivit
- Harmonogram výběrových řízení 
</t>
  </si>
  <si>
    <t xml:space="preserve">žádost o podporu:
- Popis projektu
- Veřejné zakázky
přílohy žádosti o podporu:
- Analýza rizik
- Harmonogram výběrových řízení </t>
  </si>
  <si>
    <t>1) Kritérium je splněno: 
a) CBA není vyžadována
Nebo
b) Pozitivní výsledek CBA projektu (kladná ekonomická čistá současná hodnota projektu, případně ekonomické vnitřní výnosové procento rovno nebo vyšší než použitá diskontní sazba), použité vstupy jsou dostatečně zdůvodněny a jeví se jako reálné, případně použité vstupy jsou částečně nadhodnoceny nebo podhodnoceny, zdůvodnění není úplné, ale je postačující.
Nebo
c) V případě, že je žadatel povinen zpracovat pouze finanční analýzu, je jejím výsledkem záporná čistá současná hodnota projektu.
2) Kritérium není splněno: 
a) Negativní výsledek CBA projektu (záporná ekonomická čistá současná hodnota projektu, případně ekonomické vnitřní výnosové procento nižší než použitá diskontní sazba) a/nebo vstupy do ekonomického hodnocení žádosti nebyly dostatečně zdůvodněny a jeví se jako nereálné.
b) V případě, že je žadatel povinen zpracovat pouze finanční analýzu, je jejím výsledkem kladná čistá současná hodnota projektu.</t>
  </si>
  <si>
    <t>A) Posuzuje se přehlednost rozpočtu - zřejmost členění nákladů do jednotlivých položek a skupin a míra jejich konkretizace. Dále se posuzuje, zda žádost obsahuje vysvětlení a zdůvodnění jednotlivých položek rozpočtu.
B) Posuzuje se opodstatněnost výše rozpočtu a jednotlivých rozpočtových položek vzhledem k délce trvání projektu, obsahu aktivit, plánovaným výsledkům/výstupům, v relevantních případech je přitom nezbytné zohlednit i délku a intenzitu práce s cílovou skupinou. Posuzuje se, zda jsou uvedené náklady nezbytné pro realizaci projektu či naopak, zda není rozpočet podhodnocený.
C) Posuzuje se přiměřenost rozpočtu projektu, tzn. respektování pravidla 3E – hospodárnosti, účelnosti a efektivnosti z hlediska finančních nákladů ve vazbě na realizaci plánovaných aktivit, plánovaných výstupů a výsledků. Posuzuje se, zda jednotlivé položky dopovídají cenám v místě a čase obvyklým a cenám stanoveným postupem doporučeným ŘO ve výzvě/navazující dokumentaci. Zejména je nutné posoudit:
- Množství a parametry pořizovaného HW, osobního vybavení, strojů a zařízení.
- V případě, že žadatel hodlá k zajištění realizace projektu využít externí dodávky, je nutné posoudit, zda pořizované služby či materiál či stavební práce budou v projektu účelně využity, tj. zda nejsou pro realizaci projektu nadbytečné.
- Přiměřenost pronajímaných prostor vzhledem k potřebám projektu.
- Proporcionalitu jednotlivých rozpočtových kapitol uvnitř rozpočtu (např. proporcionalita nákupu zařízení pro realizační tým a úvazků členů realizačního týmu).
Pokud hodnotitel posoudí, že opodstatněnost některých položek rozpočtu není zřejmá či je jejich výše nepřiměřená, je hodnotitel povinen navrhnout jejich krácení, a to při respektování příp. limitů rozpočtu stanovených výzvou/navazující dokumentací výzvy.</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</si>
</sst>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0"/>
      <name val="Calibri"/>
      <family val="2"/>
      <charset val="238"/>
      <scheme val="minor"/>
    </font>
    <font>
      <b/>
      <sz val="11"/>
      <color theme="0"/>
      <name val="Calibri"/>
      <family val="2"/>
      <charset val="238"/>
      <scheme val="minor"/>
    </font>
    <font>
      <sz val="11"/>
      <color rgb="FFFF0000"/>
      <name val="Calibri"/>
      <family val="2"/>
      <charset val="238"/>
      <scheme val="minor"/>
    </font>
    <font>
      <sz val="10"/>
      <color rgb="FFFF0000"/>
      <name val="Times New Roman"/>
      <family val="1"/>
      <charset val="238"/>
    </font>
    <font>
      <b/>
      <sz val="11"/>
      <name val="Calibri"/>
      <family val="2"/>
      <charset val="238"/>
      <scheme val="minor"/>
    </font>
    <font>
      <sz val="11"/>
      <name val="Calibri"/>
      <family val="2"/>
      <charset val="238"/>
      <scheme val="minor"/>
    </font>
    <font>
      <strike/>
      <sz val="12"/>
      <color rgb="FFFF0000"/>
      <name val="Arial"/>
      <family val="2"/>
      <charset val="238"/>
    </font>
    <font>
      <strike/>
      <sz val="11"/>
      <name val="Calibri"/>
      <family val="2"/>
      <charset val="238"/>
      <scheme val="minor"/>
    </font>
  </fonts>
  <fills count="5">
    <fill>
      <patternFill patternType="none"/>
    </fill>
    <fill>
      <patternFill patternType="gray125"/>
    </fill>
    <fill>
      <patternFill patternType="solid">
        <fgColor rgb="FF003399"/>
        <bgColor indexed="64"/>
      </patternFill>
    </fill>
    <fill>
      <patternFill patternType="solid">
        <fgColor rgb="FF7EA2D1"/>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19">
    <xf numFmtId="0" fontId="0" fillId="0" borderId="0" xfId="0"/>
    <xf numFmtId="0" fontId="7" fillId="0" borderId="0" xfId="0" applyFont="1"/>
    <xf numFmtId="0" fontId="6" fillId="0" borderId="0" xfId="0" applyFont="1"/>
    <xf numFmtId="0" fontId="13" fillId="0" borderId="1" xfId="0" applyFont="1" applyBorder="1" applyAlignment="1">
      <alignment vertical="top" wrapText="1"/>
    </xf>
    <xf numFmtId="0" fontId="12" fillId="3" borderId="5" xfId="0" applyFont="1" applyFill="1" applyBorder="1" applyAlignment="1">
      <alignment wrapText="1"/>
    </xf>
    <xf numFmtId="0" fontId="12" fillId="3" borderId="6" xfId="0" applyFont="1" applyFill="1" applyBorder="1" applyAlignment="1">
      <alignment wrapText="1"/>
    </xf>
    <xf numFmtId="0" fontId="12" fillId="3" borderId="7" xfId="0" applyFont="1" applyFill="1" applyBorder="1" applyAlignment="1">
      <alignment wrapText="1"/>
    </xf>
    <xf numFmtId="0" fontId="13" fillId="0" borderId="10" xfId="0" applyFont="1" applyFill="1" applyBorder="1" applyAlignment="1">
      <alignment vertical="top" wrapText="1"/>
    </xf>
    <xf numFmtId="0" fontId="8" fillId="4" borderId="0" xfId="0" applyFont="1" applyFill="1"/>
    <xf numFmtId="0" fontId="13" fillId="0" borderId="0" xfId="0" applyFont="1" applyFill="1" applyBorder="1" applyAlignment="1">
      <alignment vertical="top" wrapText="1"/>
    </xf>
    <xf numFmtId="0" fontId="6" fillId="0" borderId="0" xfId="0" applyFont="1" applyFill="1"/>
    <xf numFmtId="0" fontId="13" fillId="0" borderId="1" xfId="0" applyFont="1" applyFill="1" applyBorder="1" applyAlignment="1">
      <alignment vertical="top" wrapText="1"/>
    </xf>
    <xf numFmtId="0" fontId="12" fillId="3" borderId="5" xfId="0" applyFont="1" applyFill="1" applyBorder="1" applyAlignment="1">
      <alignment horizontal="right" wrapText="1"/>
    </xf>
    <xf numFmtId="0" fontId="6" fillId="0" borderId="0" xfId="0" applyFont="1" applyFill="1" applyBorder="1"/>
    <xf numFmtId="0" fontId="13" fillId="0" borderId="11" xfId="0" applyFont="1" applyFill="1" applyBorder="1" applyAlignment="1">
      <alignment vertical="top" wrapText="1"/>
    </xf>
    <xf numFmtId="0" fontId="5" fillId="0" borderId="0" xfId="0" applyFont="1" applyAlignment="1">
      <alignment horizontal="right"/>
    </xf>
    <xf numFmtId="0" fontId="5" fillId="0" borderId="0" xfId="0" applyFont="1" applyFill="1" applyAlignment="1">
      <alignment horizontal="right"/>
    </xf>
    <xf numFmtId="0" fontId="13" fillId="4" borderId="1" xfId="0" applyFont="1" applyFill="1" applyBorder="1" applyAlignment="1">
      <alignment vertical="top" wrapText="1"/>
    </xf>
    <xf numFmtId="0" fontId="13" fillId="0" borderId="25" xfId="0" applyFont="1" applyFill="1" applyBorder="1" applyAlignment="1">
      <alignment vertical="top" wrapText="1"/>
    </xf>
    <xf numFmtId="0" fontId="13" fillId="0" borderId="15" xfId="0" applyFont="1" applyBorder="1" applyAlignment="1">
      <alignment vertical="top" wrapText="1"/>
    </xf>
    <xf numFmtId="0" fontId="12" fillId="0" borderId="1" xfId="0" applyFont="1" applyFill="1" applyBorder="1" applyAlignment="1">
      <alignment horizontal="justify" vertical="top" wrapText="1"/>
    </xf>
    <xf numFmtId="0" fontId="13" fillId="0" borderId="10" xfId="0" applyFont="1" applyBorder="1" applyAlignment="1">
      <alignment vertical="top" wrapText="1"/>
    </xf>
    <xf numFmtId="0" fontId="12" fillId="0" borderId="1" xfId="0" applyFont="1" applyFill="1" applyBorder="1" applyAlignment="1">
      <alignment vertical="top" wrapText="1"/>
    </xf>
    <xf numFmtId="0" fontId="12" fillId="0" borderId="12" xfId="0" applyFont="1" applyFill="1" applyBorder="1" applyAlignment="1">
      <alignment vertical="top" wrapText="1"/>
    </xf>
    <xf numFmtId="0" fontId="12" fillId="0" borderId="8" xfId="0" applyFont="1" applyFill="1" applyBorder="1" applyAlignment="1">
      <alignment horizontal="justify" vertical="top" wrapText="1"/>
    </xf>
    <xf numFmtId="0" fontId="13" fillId="0" borderId="8" xfId="0" applyFont="1" applyFill="1" applyBorder="1" applyAlignment="1">
      <alignment vertical="top" wrapText="1"/>
    </xf>
    <xf numFmtId="0" fontId="13" fillId="0" borderId="8" xfId="0" applyFont="1" applyBorder="1" applyAlignment="1">
      <alignment vertical="top" wrapText="1"/>
    </xf>
    <xf numFmtId="0" fontId="13" fillId="0" borderId="9" xfId="0" applyFont="1" applyFill="1" applyBorder="1" applyAlignment="1">
      <alignment vertical="top" wrapText="1"/>
    </xf>
    <xf numFmtId="0" fontId="13" fillId="0" borderId="12" xfId="0" applyFont="1" applyBorder="1" applyAlignment="1">
      <alignment vertical="top" wrapText="1"/>
    </xf>
    <xf numFmtId="0" fontId="13" fillId="0" borderId="28" xfId="0" applyFont="1" applyBorder="1" applyAlignment="1">
      <alignment vertical="top" wrapText="1"/>
    </xf>
    <xf numFmtId="0" fontId="13" fillId="0" borderId="11" xfId="0" applyFont="1" applyBorder="1" applyAlignment="1">
      <alignment vertical="top" wrapText="1"/>
    </xf>
    <xf numFmtId="0" fontId="13" fillId="4" borderId="11" xfId="0" applyFont="1" applyFill="1" applyBorder="1" applyAlignment="1">
      <alignment vertical="top" wrapText="1"/>
    </xf>
    <xf numFmtId="0" fontId="13" fillId="0" borderId="9" xfId="0" applyFont="1" applyBorder="1" applyAlignment="1">
      <alignment vertical="top" wrapText="1"/>
    </xf>
    <xf numFmtId="0" fontId="12" fillId="3" borderId="4" xfId="0" applyFont="1" applyFill="1" applyBorder="1" applyAlignment="1">
      <alignment wrapText="1"/>
    </xf>
    <xf numFmtId="0" fontId="13" fillId="0" borderId="26" xfId="0" applyFont="1" applyBorder="1" applyAlignment="1">
      <alignment vertical="top" wrapText="1"/>
    </xf>
    <xf numFmtId="0" fontId="13" fillId="0" borderId="25" xfId="0" applyFont="1" applyBorder="1" applyAlignment="1">
      <alignment vertical="top" wrapText="1"/>
    </xf>
    <xf numFmtId="0" fontId="13" fillId="0" borderId="27" xfId="0" applyFont="1" applyBorder="1" applyAlignment="1">
      <alignment vertical="top" wrapText="1"/>
    </xf>
    <xf numFmtId="0" fontId="12" fillId="0" borderId="14" xfId="0" applyFont="1" applyFill="1" applyBorder="1" applyAlignment="1">
      <alignment vertical="top" wrapText="1"/>
    </xf>
    <xf numFmtId="0" fontId="12" fillId="0" borderId="15" xfId="0" applyFont="1" applyFill="1" applyBorder="1" applyAlignment="1">
      <alignment vertical="top" wrapText="1"/>
    </xf>
    <xf numFmtId="0" fontId="12" fillId="0" borderId="18" xfId="0" applyFont="1" applyFill="1" applyBorder="1" applyAlignment="1">
      <alignment vertical="top" wrapText="1"/>
    </xf>
    <xf numFmtId="0" fontId="13" fillId="4" borderId="15" xfId="0" applyFont="1" applyFill="1" applyBorder="1" applyAlignment="1">
      <alignment vertical="top" wrapText="1"/>
    </xf>
    <xf numFmtId="0" fontId="13" fillId="0" borderId="16" xfId="0" applyFont="1" applyBorder="1" applyAlignment="1">
      <alignment vertical="top" wrapText="1"/>
    </xf>
    <xf numFmtId="0" fontId="12" fillId="0" borderId="21" xfId="0" applyFont="1" applyFill="1" applyBorder="1" applyAlignment="1">
      <alignment vertical="top" wrapText="1"/>
    </xf>
    <xf numFmtId="0" fontId="13" fillId="4" borderId="22" xfId="0" applyFont="1" applyFill="1" applyBorder="1" applyAlignment="1">
      <alignment vertical="top" wrapText="1"/>
    </xf>
    <xf numFmtId="49" fontId="12" fillId="0" borderId="1" xfId="0" applyNumberFormat="1" applyFont="1" applyFill="1" applyBorder="1" applyAlignment="1">
      <alignment vertical="top" wrapText="1"/>
    </xf>
    <xf numFmtId="1" fontId="13" fillId="0" borderId="1" xfId="0" applyNumberFormat="1" applyFont="1" applyFill="1" applyBorder="1" applyAlignment="1">
      <alignment vertical="top" wrapText="1"/>
    </xf>
    <xf numFmtId="0" fontId="12" fillId="0" borderId="20" xfId="0" applyFont="1" applyBorder="1" applyAlignment="1">
      <alignment vertical="top" wrapText="1"/>
    </xf>
    <xf numFmtId="0" fontId="12" fillId="0" borderId="18" xfId="0" applyFont="1" applyBorder="1" applyAlignment="1">
      <alignment vertical="top" wrapText="1"/>
    </xf>
    <xf numFmtId="0" fontId="13" fillId="0" borderId="1" xfId="0" applyFont="1" applyFill="1" applyBorder="1" applyAlignment="1">
      <alignment horizontal="left" vertical="top" wrapText="1"/>
    </xf>
    <xf numFmtId="0" fontId="13" fillId="0" borderId="12" xfId="0" applyFont="1" applyFill="1" applyBorder="1" applyAlignment="1">
      <alignment vertical="top" wrapText="1"/>
    </xf>
    <xf numFmtId="0" fontId="13" fillId="0" borderId="29" xfId="0" applyFont="1" applyFill="1" applyBorder="1" applyAlignment="1">
      <alignment vertical="top" wrapText="1"/>
    </xf>
    <xf numFmtId="0" fontId="13" fillId="0" borderId="13" xfId="0" applyFont="1" applyFill="1" applyBorder="1" applyAlignment="1">
      <alignment vertical="top" wrapText="1"/>
    </xf>
    <xf numFmtId="0" fontId="13" fillId="0" borderId="5" xfId="0" applyFont="1" applyFill="1" applyBorder="1" applyAlignment="1">
      <alignment horizontal="left" vertical="top" wrapText="1"/>
    </xf>
    <xf numFmtId="49" fontId="12" fillId="0" borderId="5" xfId="0" applyNumberFormat="1" applyFont="1" applyFill="1" applyBorder="1" applyAlignment="1">
      <alignment horizontal="left" vertical="top" wrapText="1"/>
    </xf>
    <xf numFmtId="0" fontId="12" fillId="0" borderId="5" xfId="0" applyFont="1" applyFill="1" applyBorder="1" applyAlignment="1">
      <alignment horizontal="left" vertical="top" wrapText="1"/>
    </xf>
    <xf numFmtId="0" fontId="4" fillId="0" borderId="5" xfId="0" applyFont="1" applyFill="1" applyBorder="1" applyAlignment="1">
      <alignment horizontal="left" vertical="top"/>
    </xf>
    <xf numFmtId="1" fontId="13" fillId="0" borderId="5" xfId="0" applyNumberFormat="1" applyFont="1" applyFill="1" applyBorder="1" applyAlignment="1">
      <alignment horizontal="left" vertical="top" wrapText="1"/>
    </xf>
    <xf numFmtId="0" fontId="13" fillId="0" borderId="6" xfId="0" applyFont="1" applyFill="1" applyBorder="1" applyAlignment="1">
      <alignment horizontal="left" vertical="top" wrapText="1"/>
    </xf>
    <xf numFmtId="1" fontId="13" fillId="0" borderId="7" xfId="0" applyNumberFormat="1" applyFont="1" applyFill="1" applyBorder="1" applyAlignment="1">
      <alignment horizontal="left" vertical="top" wrapText="1"/>
    </xf>
    <xf numFmtId="1" fontId="13" fillId="0" borderId="1" xfId="0" applyNumberFormat="1" applyFont="1" applyFill="1" applyBorder="1" applyAlignment="1">
      <alignment horizontal="left" vertical="top" wrapText="1"/>
    </xf>
    <xf numFmtId="0" fontId="13" fillId="0" borderId="23" xfId="0" applyFont="1" applyFill="1" applyBorder="1" applyAlignment="1">
      <alignment horizontal="left" vertical="top" wrapText="1"/>
    </xf>
    <xf numFmtId="0" fontId="13" fillId="0" borderId="12" xfId="0" applyFont="1" applyFill="1" applyBorder="1" applyAlignment="1">
      <alignment horizontal="left" vertical="top" wrapText="1"/>
    </xf>
    <xf numFmtId="1" fontId="13" fillId="0" borderId="10" xfId="0" applyNumberFormat="1" applyFont="1" applyFill="1" applyBorder="1" applyAlignment="1">
      <alignment horizontal="left" vertical="top" wrapText="1"/>
    </xf>
    <xf numFmtId="1" fontId="13" fillId="0" borderId="24" xfId="0" applyNumberFormat="1" applyFont="1" applyFill="1" applyBorder="1" applyAlignment="1">
      <alignment horizontal="left" vertical="top" wrapText="1"/>
    </xf>
    <xf numFmtId="1" fontId="13" fillId="0" borderId="24" xfId="0" applyNumberFormat="1" applyFont="1" applyFill="1" applyBorder="1" applyAlignment="1">
      <alignment vertical="top" wrapText="1"/>
    </xf>
    <xf numFmtId="0" fontId="13" fillId="0" borderId="18" xfId="0" applyFont="1" applyFill="1" applyBorder="1" applyAlignment="1">
      <alignment vertical="top" wrapText="1"/>
    </xf>
    <xf numFmtId="1" fontId="13" fillId="0" borderId="1" xfId="0" applyNumberFormat="1" applyFont="1" applyFill="1" applyBorder="1" applyAlignment="1">
      <alignment horizontal="right" vertical="top" wrapText="1"/>
    </xf>
    <xf numFmtId="0" fontId="13" fillId="0" borderId="1" xfId="0" applyFont="1" applyFill="1" applyBorder="1" applyAlignment="1">
      <alignment horizontal="right" vertical="top" wrapText="1"/>
    </xf>
    <xf numFmtId="0" fontId="12" fillId="0" borderId="1" xfId="0" applyFont="1" applyFill="1" applyBorder="1" applyAlignment="1">
      <alignment horizontal="left" vertical="top" wrapText="1"/>
    </xf>
    <xf numFmtId="1" fontId="13" fillId="0" borderId="10" xfId="0" applyNumberFormat="1" applyFont="1" applyFill="1" applyBorder="1" applyAlignment="1">
      <alignment vertical="top" wrapText="1"/>
    </xf>
    <xf numFmtId="0" fontId="12" fillId="3" borderId="30" xfId="0" applyFont="1" applyFill="1" applyBorder="1" applyAlignment="1">
      <alignment vertical="center" wrapText="1"/>
    </xf>
    <xf numFmtId="0" fontId="3" fillId="0" borderId="31" xfId="0" applyFont="1" applyBorder="1"/>
    <xf numFmtId="0" fontId="13" fillId="0" borderId="31" xfId="0" applyFont="1" applyFill="1" applyBorder="1" applyAlignment="1">
      <alignment vertical="top" wrapText="1"/>
    </xf>
    <xf numFmtId="0" fontId="6" fillId="0" borderId="31" xfId="0" applyFont="1" applyBorder="1"/>
    <xf numFmtId="0" fontId="6" fillId="0" borderId="32" xfId="0" applyFont="1" applyBorder="1"/>
    <xf numFmtId="1" fontId="13" fillId="0" borderId="17" xfId="0" applyNumberFormat="1" applyFont="1" applyFill="1" applyBorder="1" applyAlignment="1">
      <alignment horizontal="right" vertical="top" wrapText="1"/>
    </xf>
    <xf numFmtId="0" fontId="13" fillId="0" borderId="18" xfId="0" applyFont="1" applyFill="1" applyBorder="1" applyAlignment="1">
      <alignment vertical="top" wrapText="1"/>
    </xf>
    <xf numFmtId="0" fontId="13" fillId="0" borderId="1" xfId="0" applyFont="1" applyFill="1" applyBorder="1" applyAlignment="1">
      <alignment horizontal="right" vertical="top" wrapText="1"/>
    </xf>
    <xf numFmtId="0" fontId="13" fillId="0" borderId="17" xfId="0" applyFont="1" applyFill="1" applyBorder="1" applyAlignment="1">
      <alignment horizontal="left" vertical="top" wrapText="1"/>
    </xf>
    <xf numFmtId="0" fontId="13" fillId="0" borderId="16" xfId="0" applyFont="1" applyFill="1" applyBorder="1" applyAlignment="1">
      <alignment horizontal="left" vertical="top" wrapText="1"/>
    </xf>
    <xf numFmtId="0" fontId="1" fillId="0" borderId="30" xfId="0" applyFont="1" applyFill="1" applyBorder="1"/>
    <xf numFmtId="0" fontId="3" fillId="0" borderId="31" xfId="0" applyFont="1" applyFill="1" applyBorder="1"/>
    <xf numFmtId="0" fontId="2" fillId="0" borderId="0" xfId="0" applyFont="1" applyFill="1"/>
    <xf numFmtId="1" fontId="13" fillId="0" borderId="1" xfId="0" applyNumberFormat="1" applyFont="1" applyFill="1" applyBorder="1" applyAlignment="1">
      <alignment vertical="center" wrapText="1"/>
    </xf>
    <xf numFmtId="0" fontId="12" fillId="0" borderId="1" xfId="0" applyFont="1" applyFill="1" applyBorder="1" applyAlignment="1">
      <alignment horizontal="right" vertical="top" wrapText="1"/>
    </xf>
    <xf numFmtId="1" fontId="13" fillId="0" borderId="1" xfId="0" applyNumberFormat="1" applyFont="1" applyFill="1" applyBorder="1" applyAlignment="1">
      <alignment horizontal="right" vertical="center" wrapText="1"/>
    </xf>
    <xf numFmtId="1" fontId="13" fillId="0" borderId="10" xfId="0" applyNumberFormat="1" applyFont="1" applyFill="1" applyBorder="1" applyAlignment="1">
      <alignment vertical="center" wrapText="1"/>
    </xf>
    <xf numFmtId="1" fontId="13" fillId="0" borderId="11" xfId="0" applyNumberFormat="1" applyFont="1" applyFill="1" applyBorder="1" applyAlignment="1">
      <alignment vertical="center" wrapText="1"/>
    </xf>
    <xf numFmtId="1" fontId="13" fillId="0" borderId="10" xfId="0" applyNumberFormat="1" applyFont="1" applyFill="1" applyBorder="1" applyAlignment="1">
      <alignment horizontal="right" vertical="center" wrapText="1"/>
    </xf>
    <xf numFmtId="1" fontId="12" fillId="0" borderId="1" xfId="0" applyNumberFormat="1" applyFont="1" applyFill="1" applyBorder="1" applyAlignment="1">
      <alignment horizontal="right" vertical="top" wrapText="1"/>
    </xf>
    <xf numFmtId="0" fontId="12" fillId="0" borderId="12" xfId="0" applyFont="1" applyFill="1" applyBorder="1" applyAlignment="1">
      <alignment horizontal="left" vertical="top"/>
    </xf>
    <xf numFmtId="1" fontId="13" fillId="0" borderId="12" xfId="0" applyNumberFormat="1" applyFont="1" applyFill="1" applyBorder="1" applyAlignment="1">
      <alignment vertical="center" wrapText="1"/>
    </xf>
    <xf numFmtId="0" fontId="12" fillId="0" borderId="12" xfId="0" applyFont="1" applyFill="1" applyBorder="1" applyAlignment="1">
      <alignment horizontal="right" vertical="top"/>
    </xf>
    <xf numFmtId="1" fontId="13" fillId="0" borderId="12" xfId="0" applyNumberFormat="1" applyFont="1" applyFill="1" applyBorder="1" applyAlignment="1">
      <alignment horizontal="right" vertical="center" wrapText="1"/>
    </xf>
    <xf numFmtId="1" fontId="13" fillId="0" borderId="13" xfId="0" applyNumberFormat="1" applyFont="1" applyFill="1" applyBorder="1" applyAlignment="1">
      <alignment vertical="center" wrapText="1"/>
    </xf>
    <xf numFmtId="1" fontId="13" fillId="0" borderId="29" xfId="0" applyNumberFormat="1" applyFont="1" applyFill="1" applyBorder="1" applyAlignment="1">
      <alignment vertical="center" wrapText="1"/>
    </xf>
    <xf numFmtId="1" fontId="13" fillId="0" borderId="13" xfId="0" applyNumberFormat="1" applyFont="1" applyFill="1" applyBorder="1" applyAlignment="1">
      <alignment horizontal="right" vertical="center" wrapText="1"/>
    </xf>
    <xf numFmtId="0" fontId="10" fillId="0" borderId="1" xfId="0" applyFont="1" applyFill="1" applyBorder="1" applyAlignment="1">
      <alignment vertical="top" wrapText="1"/>
    </xf>
    <xf numFmtId="1" fontId="10" fillId="0" borderId="1" xfId="0" applyNumberFormat="1"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13" fillId="0" borderId="18" xfId="0" applyFont="1" applyFill="1" applyBorder="1" applyAlignment="1">
      <alignment vertical="top" wrapText="1"/>
    </xf>
    <xf numFmtId="1" fontId="13" fillId="0" borderId="19" xfId="0" applyNumberFormat="1" applyFont="1" applyFill="1" applyBorder="1" applyAlignment="1">
      <alignment horizontal="right" vertical="top" wrapText="1"/>
    </xf>
    <xf numFmtId="1" fontId="13" fillId="0" borderId="15" xfId="0" applyNumberFormat="1" applyFont="1" applyFill="1" applyBorder="1" applyAlignment="1">
      <alignment horizontal="right" vertical="top" wrapText="1"/>
    </xf>
    <xf numFmtId="1" fontId="13" fillId="0" borderId="17" xfId="0" applyNumberFormat="1" applyFont="1" applyFill="1" applyBorder="1" applyAlignment="1">
      <alignment horizontal="left" vertical="top" wrapText="1"/>
    </xf>
    <xf numFmtId="1" fontId="13" fillId="0" borderId="15" xfId="0" applyNumberFormat="1" applyFont="1" applyFill="1" applyBorder="1" applyAlignment="1">
      <alignment horizontal="left" vertical="top" wrapText="1"/>
    </xf>
    <xf numFmtId="0" fontId="12" fillId="0" borderId="21" xfId="0" applyFont="1" applyFill="1" applyBorder="1" applyAlignment="1">
      <alignment horizontal="left" vertical="top"/>
    </xf>
    <xf numFmtId="0" fontId="12" fillId="0" borderId="12" xfId="0" applyFont="1" applyFill="1" applyBorder="1" applyAlignment="1">
      <alignment horizontal="left" vertical="top"/>
    </xf>
    <xf numFmtId="0" fontId="13" fillId="0" borderId="19" xfId="0" applyFont="1" applyFill="1" applyBorder="1" applyAlignment="1">
      <alignment horizontal="right" vertical="top" wrapText="1"/>
    </xf>
    <xf numFmtId="0" fontId="13" fillId="0" borderId="17" xfId="0" applyFont="1" applyFill="1" applyBorder="1" applyAlignment="1">
      <alignment horizontal="right" vertical="top" wrapText="1"/>
    </xf>
    <xf numFmtId="0" fontId="13" fillId="0" borderId="15" xfId="0" applyFont="1" applyFill="1" applyBorder="1" applyAlignment="1">
      <alignment horizontal="right" vertical="top" wrapText="1"/>
    </xf>
    <xf numFmtId="0" fontId="12" fillId="0" borderId="18" xfId="0" applyFont="1" applyFill="1" applyBorder="1" applyAlignment="1">
      <alignment horizontal="left" vertical="top" wrapText="1"/>
    </xf>
    <xf numFmtId="0" fontId="12" fillId="0" borderId="1" xfId="0" applyFont="1" applyFill="1" applyBorder="1" applyAlignment="1">
      <alignment horizontal="left" vertical="top" wrapText="1"/>
    </xf>
    <xf numFmtId="1" fontId="13" fillId="0" borderId="1" xfId="0" applyNumberFormat="1" applyFont="1" applyFill="1" applyBorder="1" applyAlignment="1">
      <alignment horizontal="right" vertical="top" wrapText="1"/>
    </xf>
    <xf numFmtId="0" fontId="13" fillId="0" borderId="1" xfId="0" applyFont="1" applyFill="1" applyBorder="1" applyAlignment="1">
      <alignment horizontal="right" vertical="top" wrapText="1"/>
    </xf>
    <xf numFmtId="0" fontId="13" fillId="0" borderId="19"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15" xfId="0" applyFont="1" applyFill="1" applyBorder="1" applyAlignment="1">
      <alignment horizontal="left" vertical="top" wrapText="1"/>
    </xf>
  </cellXfs>
  <cellStyles count="1">
    <cellStyle name="Normální" xfId="0" builtinId="0"/>
  </cellStyles>
  <dxfs count="0"/>
  <tableStyles count="0" defaultTableStyle="TableStyleMedium2" defaultPivotStyle="PivotStyleMedium9"/>
  <colors>
    <mruColors>
      <color rgb="FF7EA2D1"/>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85" zoomScaleNormal="85" workbookViewId="0">
      <selection activeCell="J11" sqref="J11"/>
    </sheetView>
  </sheetViews>
  <sheetFormatPr defaultRowHeight="15" x14ac:dyDescent="0.25"/>
  <cols>
    <col min="1" max="1" width="12" style="1" customWidth="1"/>
    <col min="2" max="2" width="36.42578125" style="1" customWidth="1"/>
    <col min="3" max="3" width="11.7109375" style="1" customWidth="1"/>
    <col min="4" max="4" width="16.28515625" style="1" customWidth="1"/>
    <col min="5" max="5" width="19" style="1" customWidth="1"/>
    <col min="6" max="6" width="21.28515625" style="1" customWidth="1"/>
    <col min="7" max="7" width="17.28515625" style="1" customWidth="1"/>
    <col min="8" max="8" width="29.5703125" style="1" customWidth="1"/>
    <col min="9" max="9" width="82.140625" style="1" customWidth="1"/>
    <col min="10" max="10" width="59.5703125" style="1" customWidth="1"/>
    <col min="11" max="11" width="18.42578125" style="1" customWidth="1"/>
    <col min="12" max="20" width="9.140625" style="1"/>
    <col min="21" max="21" width="9.28515625" style="1" customWidth="1"/>
    <col min="22" max="16384" width="9.140625" style="1"/>
  </cols>
  <sheetData>
    <row r="1" spans="1:11" s="2" customFormat="1" ht="15.75" thickBot="1" x14ac:dyDescent="0.3">
      <c r="A1" s="99" t="s">
        <v>204</v>
      </c>
      <c r="B1" s="100"/>
      <c r="C1" s="100"/>
      <c r="D1" s="100"/>
      <c r="E1" s="100"/>
      <c r="F1" s="100"/>
      <c r="G1" s="100"/>
      <c r="H1" s="100"/>
      <c r="I1" s="100"/>
      <c r="J1" s="101"/>
    </row>
    <row r="2" spans="1:11" s="2" customFormat="1" ht="60.75" thickBot="1" x14ac:dyDescent="0.3">
      <c r="A2" s="4" t="s">
        <v>0</v>
      </c>
      <c r="B2" s="4" t="s">
        <v>1</v>
      </c>
      <c r="C2" s="4" t="s">
        <v>2</v>
      </c>
      <c r="D2" s="4" t="s">
        <v>212</v>
      </c>
      <c r="E2" s="4" t="s">
        <v>3</v>
      </c>
      <c r="F2" s="4" t="s">
        <v>4</v>
      </c>
      <c r="G2" s="33" t="s">
        <v>5</v>
      </c>
      <c r="H2" s="6" t="s">
        <v>6</v>
      </c>
      <c r="I2" s="4" t="s">
        <v>7</v>
      </c>
      <c r="J2" s="5" t="s">
        <v>8</v>
      </c>
    </row>
    <row r="3" spans="1:11" s="2" customFormat="1" ht="111" customHeight="1" x14ac:dyDescent="0.25">
      <c r="A3" s="46" t="s">
        <v>9</v>
      </c>
      <c r="B3" s="24" t="s">
        <v>82</v>
      </c>
      <c r="C3" s="25" t="s">
        <v>10</v>
      </c>
      <c r="D3" s="26" t="s">
        <v>117</v>
      </c>
      <c r="E3" s="26" t="s">
        <v>11</v>
      </c>
      <c r="F3" s="25" t="s">
        <v>12</v>
      </c>
      <c r="G3" s="34" t="s">
        <v>13</v>
      </c>
      <c r="H3" s="29" t="s">
        <v>28</v>
      </c>
      <c r="I3" s="25" t="s">
        <v>192</v>
      </c>
      <c r="J3" s="27" t="s">
        <v>83</v>
      </c>
    </row>
    <row r="4" spans="1:11" s="2" customFormat="1" ht="135.75" customHeight="1" x14ac:dyDescent="0.25">
      <c r="A4" s="39" t="s">
        <v>14</v>
      </c>
      <c r="B4" s="20" t="s">
        <v>84</v>
      </c>
      <c r="C4" s="11" t="s">
        <v>10</v>
      </c>
      <c r="D4" s="11" t="s">
        <v>118</v>
      </c>
      <c r="E4" s="11" t="s">
        <v>11</v>
      </c>
      <c r="F4" s="11" t="s">
        <v>72</v>
      </c>
      <c r="G4" s="18" t="s">
        <v>13</v>
      </c>
      <c r="H4" s="14" t="s">
        <v>28</v>
      </c>
      <c r="I4" s="11" t="s">
        <v>159</v>
      </c>
      <c r="J4" s="7" t="s">
        <v>234</v>
      </c>
    </row>
    <row r="5" spans="1:11" s="2" customFormat="1" ht="120" x14ac:dyDescent="0.25">
      <c r="A5" s="47" t="s">
        <v>15</v>
      </c>
      <c r="B5" s="20" t="s">
        <v>85</v>
      </c>
      <c r="C5" s="3" t="s">
        <v>10</v>
      </c>
      <c r="D5" s="11" t="s">
        <v>118</v>
      </c>
      <c r="E5" s="3" t="s">
        <v>11</v>
      </c>
      <c r="F5" s="3" t="s">
        <v>72</v>
      </c>
      <c r="G5" s="35" t="s">
        <v>13</v>
      </c>
      <c r="H5" s="30" t="s">
        <v>16</v>
      </c>
      <c r="I5" s="11" t="s">
        <v>217</v>
      </c>
      <c r="J5" s="7" t="s">
        <v>218</v>
      </c>
    </row>
    <row r="6" spans="1:11" s="2" customFormat="1" ht="135" customHeight="1" x14ac:dyDescent="0.25">
      <c r="A6" s="47" t="s">
        <v>17</v>
      </c>
      <c r="B6" s="20" t="s">
        <v>18</v>
      </c>
      <c r="C6" s="3" t="s">
        <v>10</v>
      </c>
      <c r="D6" s="11" t="s">
        <v>118</v>
      </c>
      <c r="E6" s="3" t="s">
        <v>11</v>
      </c>
      <c r="F6" s="3" t="s">
        <v>72</v>
      </c>
      <c r="G6" s="18" t="s">
        <v>13</v>
      </c>
      <c r="H6" s="30" t="s">
        <v>86</v>
      </c>
      <c r="I6" s="11" t="s">
        <v>193</v>
      </c>
      <c r="J6" s="21" t="s">
        <v>160</v>
      </c>
    </row>
    <row r="7" spans="1:11" s="2" customFormat="1" ht="173.25" customHeight="1" x14ac:dyDescent="0.25">
      <c r="A7" s="39" t="s">
        <v>19</v>
      </c>
      <c r="B7" s="20" t="s">
        <v>24</v>
      </c>
      <c r="C7" s="3" t="s">
        <v>10</v>
      </c>
      <c r="D7" s="11" t="s">
        <v>118</v>
      </c>
      <c r="E7" s="3" t="s">
        <v>11</v>
      </c>
      <c r="F7" s="3" t="s">
        <v>72</v>
      </c>
      <c r="G7" s="35" t="s">
        <v>13</v>
      </c>
      <c r="H7" s="30" t="s">
        <v>86</v>
      </c>
      <c r="I7" s="11" t="s">
        <v>194</v>
      </c>
      <c r="J7" s="7" t="s">
        <v>129</v>
      </c>
    </row>
    <row r="8" spans="1:11" s="2" customFormat="1" ht="162.75" customHeight="1" x14ac:dyDescent="0.25">
      <c r="A8" s="47" t="s">
        <v>20</v>
      </c>
      <c r="B8" s="20" t="s">
        <v>26</v>
      </c>
      <c r="C8" s="3" t="s">
        <v>10</v>
      </c>
      <c r="D8" s="11" t="s">
        <v>118</v>
      </c>
      <c r="E8" s="3" t="s">
        <v>120</v>
      </c>
      <c r="F8" s="3" t="s">
        <v>72</v>
      </c>
      <c r="G8" s="18" t="s">
        <v>13</v>
      </c>
      <c r="H8" s="30" t="s">
        <v>86</v>
      </c>
      <c r="I8" s="11" t="s">
        <v>200</v>
      </c>
      <c r="J8" s="7" t="s">
        <v>195</v>
      </c>
    </row>
    <row r="9" spans="1:11" s="10" customFormat="1" ht="370.5" customHeight="1" x14ac:dyDescent="0.25">
      <c r="A9" s="47" t="s">
        <v>22</v>
      </c>
      <c r="B9" s="20" t="s">
        <v>196</v>
      </c>
      <c r="C9" s="3" t="s">
        <v>10</v>
      </c>
      <c r="D9" s="11" t="s">
        <v>118</v>
      </c>
      <c r="E9" s="3" t="s">
        <v>11</v>
      </c>
      <c r="F9" s="3" t="s">
        <v>72</v>
      </c>
      <c r="G9" s="35" t="s">
        <v>13</v>
      </c>
      <c r="H9" s="30" t="s">
        <v>86</v>
      </c>
      <c r="I9" s="11" t="s">
        <v>233</v>
      </c>
      <c r="J9" s="7" t="s">
        <v>219</v>
      </c>
    </row>
    <row r="10" spans="1:11" s="10" customFormat="1" ht="133.5" customHeight="1" x14ac:dyDescent="0.25">
      <c r="A10" s="47" t="s">
        <v>23</v>
      </c>
      <c r="B10" s="20" t="s">
        <v>21</v>
      </c>
      <c r="C10" s="3" t="s">
        <v>10</v>
      </c>
      <c r="D10" s="3" t="s">
        <v>117</v>
      </c>
      <c r="E10" s="3" t="s">
        <v>11</v>
      </c>
      <c r="F10" s="3" t="s">
        <v>72</v>
      </c>
      <c r="G10" s="18" t="s">
        <v>13</v>
      </c>
      <c r="H10" s="30" t="s">
        <v>220</v>
      </c>
      <c r="I10" s="11" t="s">
        <v>87</v>
      </c>
      <c r="J10" s="7" t="s">
        <v>161</v>
      </c>
      <c r="K10" s="9"/>
    </row>
    <row r="11" spans="1:11" s="13" customFormat="1" ht="135" customHeight="1" x14ac:dyDescent="0.25">
      <c r="A11" s="47" t="s">
        <v>25</v>
      </c>
      <c r="B11" s="22" t="s">
        <v>162</v>
      </c>
      <c r="C11" s="17" t="s">
        <v>10</v>
      </c>
      <c r="D11" s="3" t="s">
        <v>117</v>
      </c>
      <c r="E11" s="17" t="s">
        <v>11</v>
      </c>
      <c r="F11" s="3" t="s">
        <v>72</v>
      </c>
      <c r="G11" s="35" t="s">
        <v>13</v>
      </c>
      <c r="H11" s="31" t="s">
        <v>88</v>
      </c>
      <c r="I11" s="11" t="s">
        <v>235</v>
      </c>
      <c r="J11" s="7" t="s">
        <v>236</v>
      </c>
    </row>
    <row r="12" spans="1:11" s="2" customFormat="1" ht="94.5" customHeight="1" x14ac:dyDescent="0.25">
      <c r="A12" s="47" t="s">
        <v>27</v>
      </c>
      <c r="B12" s="22" t="s">
        <v>164</v>
      </c>
      <c r="C12" s="3" t="s">
        <v>10</v>
      </c>
      <c r="D12" s="3" t="s">
        <v>118</v>
      </c>
      <c r="E12" s="17" t="s">
        <v>11</v>
      </c>
      <c r="F12" s="3" t="s">
        <v>72</v>
      </c>
      <c r="G12" s="18" t="s">
        <v>13</v>
      </c>
      <c r="H12" s="14" t="s">
        <v>163</v>
      </c>
      <c r="I12" s="11" t="s">
        <v>89</v>
      </c>
      <c r="J12" s="7" t="s">
        <v>29</v>
      </c>
    </row>
    <row r="13" spans="1:11" s="2" customFormat="1" ht="150.75" customHeight="1" x14ac:dyDescent="0.25">
      <c r="A13" s="47" t="s">
        <v>80</v>
      </c>
      <c r="B13" s="22" t="s">
        <v>213</v>
      </c>
      <c r="C13" s="3" t="s">
        <v>10</v>
      </c>
      <c r="D13" s="3" t="s">
        <v>117</v>
      </c>
      <c r="E13" s="3" t="s">
        <v>120</v>
      </c>
      <c r="F13" s="17" t="s">
        <v>30</v>
      </c>
      <c r="G13" s="18" t="s">
        <v>13</v>
      </c>
      <c r="H13" s="14" t="s">
        <v>128</v>
      </c>
      <c r="I13" s="48" t="s">
        <v>221</v>
      </c>
      <c r="J13" s="7" t="s">
        <v>131</v>
      </c>
    </row>
    <row r="14" spans="1:11" ht="103.5" customHeight="1" thickBot="1" x14ac:dyDescent="0.3">
      <c r="A14" s="42" t="s">
        <v>81</v>
      </c>
      <c r="B14" s="23" t="s">
        <v>130</v>
      </c>
      <c r="C14" s="49" t="s">
        <v>10</v>
      </c>
      <c r="D14" s="28" t="s">
        <v>117</v>
      </c>
      <c r="E14" s="49" t="s">
        <v>11</v>
      </c>
      <c r="F14" s="49" t="s">
        <v>30</v>
      </c>
      <c r="G14" s="36" t="s">
        <v>13</v>
      </c>
      <c r="H14" s="50" t="s">
        <v>28</v>
      </c>
      <c r="I14" s="61" t="s">
        <v>197</v>
      </c>
      <c r="J14" s="51" t="s">
        <v>165</v>
      </c>
    </row>
  </sheetData>
  <mergeCells count="1">
    <mergeCell ref="A1:J1"/>
  </mergeCells>
  <pageMargins left="0.70866141732283472" right="0.70866141732283472" top="1.0629921259842521" bottom="0.98425196850393704" header="0.31496062992125984" footer="0.19685039370078741"/>
  <pageSetup paperSize="8" scale="64" fitToHeight="0" orientation="landscape" r:id="rId1"/>
  <headerFooter scaleWithDoc="0">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zoomScale="85" zoomScaleNormal="85" zoomScalePageLayoutView="70" workbookViewId="0">
      <selection activeCell="J10" sqref="J10"/>
    </sheetView>
  </sheetViews>
  <sheetFormatPr defaultRowHeight="15" x14ac:dyDescent="0.25"/>
  <cols>
    <col min="1" max="1" width="11.5703125" style="2" customWidth="1"/>
    <col min="2" max="2" width="17.140625" style="2" customWidth="1"/>
    <col min="3" max="3" width="25.140625" style="2" customWidth="1"/>
    <col min="4" max="4" width="11.42578125" style="2" customWidth="1"/>
    <col min="5" max="5" width="19.5703125" style="2" customWidth="1"/>
    <col min="6" max="6" width="13.7109375" style="2" customWidth="1"/>
    <col min="7" max="7" width="21.5703125" style="2" customWidth="1"/>
    <col min="8" max="8" width="14" style="2" customWidth="1"/>
    <col min="9" max="9" width="27.7109375" style="2" customWidth="1"/>
    <col min="10" max="10" width="75.5703125" style="2" customWidth="1"/>
    <col min="11" max="11" width="74.7109375" style="2" customWidth="1"/>
    <col min="12" max="20" width="9.140625" style="2"/>
    <col min="21" max="21" width="9.28515625" style="2" customWidth="1"/>
    <col min="22" max="16384" width="9.140625" style="2"/>
  </cols>
  <sheetData>
    <row r="1" spans="1:11" ht="15.75" thickBot="1" x14ac:dyDescent="0.3">
      <c r="A1" s="99" t="s">
        <v>205</v>
      </c>
      <c r="B1" s="100"/>
      <c r="C1" s="100"/>
      <c r="D1" s="100"/>
      <c r="E1" s="100"/>
      <c r="F1" s="100"/>
      <c r="G1" s="100"/>
      <c r="H1" s="100"/>
      <c r="I1" s="100"/>
      <c r="J1" s="100"/>
      <c r="K1" s="101"/>
    </row>
    <row r="2" spans="1:11" ht="90.75" thickBot="1" x14ac:dyDescent="0.3">
      <c r="A2" s="4" t="s">
        <v>0</v>
      </c>
      <c r="B2" s="4" t="s">
        <v>31</v>
      </c>
      <c r="C2" s="4" t="s">
        <v>1</v>
      </c>
      <c r="D2" s="4" t="s">
        <v>2</v>
      </c>
      <c r="E2" s="4" t="s">
        <v>116</v>
      </c>
      <c r="F2" s="4" t="s">
        <v>3</v>
      </c>
      <c r="G2" s="4" t="s">
        <v>4</v>
      </c>
      <c r="H2" s="5" t="s">
        <v>5</v>
      </c>
      <c r="I2" s="6" t="s">
        <v>6</v>
      </c>
      <c r="J2" s="4" t="s">
        <v>7</v>
      </c>
      <c r="K2" s="5" t="s">
        <v>8</v>
      </c>
    </row>
    <row r="3" spans="1:11" ht="244.5" customHeight="1" x14ac:dyDescent="0.25">
      <c r="A3" s="37" t="s">
        <v>32</v>
      </c>
      <c r="B3" s="19" t="s">
        <v>33</v>
      </c>
      <c r="C3" s="38" t="s">
        <v>90</v>
      </c>
      <c r="D3" s="19" t="s">
        <v>10</v>
      </c>
      <c r="E3" s="26" t="s">
        <v>117</v>
      </c>
      <c r="F3" s="19" t="s">
        <v>11</v>
      </c>
      <c r="G3" s="19" t="s">
        <v>30</v>
      </c>
      <c r="H3" s="32" t="s">
        <v>13</v>
      </c>
      <c r="I3" s="30" t="s">
        <v>101</v>
      </c>
      <c r="J3" s="11" t="s">
        <v>222</v>
      </c>
      <c r="K3" s="79" t="s">
        <v>237</v>
      </c>
    </row>
    <row r="4" spans="1:11" ht="111.75" customHeight="1" x14ac:dyDescent="0.25">
      <c r="A4" s="39" t="s">
        <v>34</v>
      </c>
      <c r="B4" s="3" t="s">
        <v>33</v>
      </c>
      <c r="C4" s="22" t="s">
        <v>91</v>
      </c>
      <c r="D4" s="3" t="s">
        <v>10</v>
      </c>
      <c r="E4" s="3" t="s">
        <v>117</v>
      </c>
      <c r="F4" s="3" t="s">
        <v>11</v>
      </c>
      <c r="G4" s="3" t="s">
        <v>30</v>
      </c>
      <c r="H4" s="21" t="s">
        <v>13</v>
      </c>
      <c r="I4" s="30" t="s">
        <v>92</v>
      </c>
      <c r="J4" s="3" t="s">
        <v>93</v>
      </c>
      <c r="K4" s="21" t="s">
        <v>94</v>
      </c>
    </row>
    <row r="5" spans="1:11" s="10" customFormat="1" ht="151.5" customHeight="1" x14ac:dyDescent="0.25">
      <c r="A5" s="39" t="s">
        <v>35</v>
      </c>
      <c r="B5" s="3" t="s">
        <v>36</v>
      </c>
      <c r="C5" s="22" t="s">
        <v>95</v>
      </c>
      <c r="D5" s="3" t="s">
        <v>10</v>
      </c>
      <c r="E5" s="3" t="s">
        <v>117</v>
      </c>
      <c r="F5" s="3" t="s">
        <v>11</v>
      </c>
      <c r="G5" s="3" t="s">
        <v>72</v>
      </c>
      <c r="H5" s="41" t="s">
        <v>13</v>
      </c>
      <c r="I5" s="30" t="s">
        <v>96</v>
      </c>
      <c r="J5" s="3" t="s">
        <v>166</v>
      </c>
      <c r="K5" s="21" t="s">
        <v>223</v>
      </c>
    </row>
    <row r="6" spans="1:11" ht="146.25" customHeight="1" x14ac:dyDescent="0.25">
      <c r="A6" s="39" t="s">
        <v>37</v>
      </c>
      <c r="B6" s="3" t="s">
        <v>36</v>
      </c>
      <c r="C6" s="22" t="s">
        <v>97</v>
      </c>
      <c r="D6" s="3" t="s">
        <v>10</v>
      </c>
      <c r="E6" s="3" t="s">
        <v>117</v>
      </c>
      <c r="F6" s="3" t="s">
        <v>120</v>
      </c>
      <c r="G6" s="3" t="s">
        <v>72</v>
      </c>
      <c r="H6" s="21" t="s">
        <v>13</v>
      </c>
      <c r="I6" s="30" t="s">
        <v>96</v>
      </c>
      <c r="J6" s="3" t="s">
        <v>224</v>
      </c>
      <c r="K6" s="21" t="s">
        <v>225</v>
      </c>
    </row>
    <row r="7" spans="1:11" ht="124.5" customHeight="1" x14ac:dyDescent="0.25">
      <c r="A7" s="39" t="s">
        <v>39</v>
      </c>
      <c r="B7" s="3" t="s">
        <v>36</v>
      </c>
      <c r="C7" s="22" t="s">
        <v>119</v>
      </c>
      <c r="D7" s="3" t="s">
        <v>10</v>
      </c>
      <c r="E7" s="3" t="s">
        <v>117</v>
      </c>
      <c r="F7" s="3" t="s">
        <v>120</v>
      </c>
      <c r="G7" s="3" t="s">
        <v>30</v>
      </c>
      <c r="H7" s="21" t="s">
        <v>13</v>
      </c>
      <c r="I7" s="30" t="s">
        <v>99</v>
      </c>
      <c r="J7" s="3" t="s">
        <v>226</v>
      </c>
      <c r="K7" s="7" t="s">
        <v>230</v>
      </c>
    </row>
    <row r="8" spans="1:11" ht="174" customHeight="1" x14ac:dyDescent="0.25">
      <c r="A8" s="39" t="s">
        <v>41</v>
      </c>
      <c r="B8" s="17" t="s">
        <v>36</v>
      </c>
      <c r="C8" s="22" t="s">
        <v>38</v>
      </c>
      <c r="D8" s="17" t="s">
        <v>10</v>
      </c>
      <c r="E8" s="3" t="s">
        <v>118</v>
      </c>
      <c r="F8" s="17" t="s">
        <v>11</v>
      </c>
      <c r="G8" s="3" t="s">
        <v>72</v>
      </c>
      <c r="H8" s="41" t="s">
        <v>13</v>
      </c>
      <c r="I8" s="31" t="s">
        <v>102</v>
      </c>
      <c r="J8" s="11" t="s">
        <v>208</v>
      </c>
      <c r="K8" s="21" t="s">
        <v>167</v>
      </c>
    </row>
    <row r="9" spans="1:11" ht="159" customHeight="1" x14ac:dyDescent="0.25">
      <c r="A9" s="37" t="s">
        <v>42</v>
      </c>
      <c r="B9" s="40" t="s">
        <v>98</v>
      </c>
      <c r="C9" s="38" t="s">
        <v>40</v>
      </c>
      <c r="D9" s="19" t="s">
        <v>10</v>
      </c>
      <c r="E9" s="3" t="s">
        <v>117</v>
      </c>
      <c r="F9" s="40" t="s">
        <v>11</v>
      </c>
      <c r="G9" s="19" t="s">
        <v>30</v>
      </c>
      <c r="H9" s="21" t="s">
        <v>13</v>
      </c>
      <c r="I9" s="43" t="s">
        <v>191</v>
      </c>
      <c r="J9" s="19" t="s">
        <v>231</v>
      </c>
      <c r="K9" s="41" t="s">
        <v>232</v>
      </c>
    </row>
    <row r="10" spans="1:11" s="10" customFormat="1" ht="408.75" customHeight="1" thickBot="1" x14ac:dyDescent="0.3">
      <c r="A10" s="42" t="s">
        <v>74</v>
      </c>
      <c r="B10" s="49" t="s">
        <v>147</v>
      </c>
      <c r="C10" s="23" t="s">
        <v>73</v>
      </c>
      <c r="D10" s="49" t="s">
        <v>10</v>
      </c>
      <c r="E10" s="49" t="s">
        <v>118</v>
      </c>
      <c r="F10" s="49" t="s">
        <v>11</v>
      </c>
      <c r="G10" s="49" t="s">
        <v>30</v>
      </c>
      <c r="H10" s="51" t="s">
        <v>13</v>
      </c>
      <c r="I10" s="50" t="s">
        <v>100</v>
      </c>
      <c r="J10" s="49" t="s">
        <v>228</v>
      </c>
      <c r="K10" s="51" t="s">
        <v>227</v>
      </c>
    </row>
  </sheetData>
  <mergeCells count="1">
    <mergeCell ref="A1:K1"/>
  </mergeCells>
  <pageMargins left="0.70866141732283472" right="0.70866141732283472" top="1.0629921259842521" bottom="0.98425196850393704" header="0.31496062992125984" footer="0.19685039370078741"/>
  <pageSetup paperSize="8" scale="61" fitToHeight="0" orientation="landscape" r:id="rId1"/>
  <headerFooter scaleWithDoc="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tabSelected="1" topLeftCell="L11" zoomScale="80" zoomScaleNormal="80" zoomScalePageLayoutView="40" workbookViewId="0">
      <selection activeCell="N11" sqref="N11"/>
    </sheetView>
  </sheetViews>
  <sheetFormatPr defaultRowHeight="15" x14ac:dyDescent="0.25"/>
  <cols>
    <col min="1" max="1" width="17.5703125" style="2" customWidth="1"/>
    <col min="2" max="2" width="15.140625" style="2" customWidth="1"/>
    <col min="3" max="3" width="10.28515625" style="2" customWidth="1"/>
    <col min="4" max="4" width="52.28515625" style="2" customWidth="1"/>
    <col min="5" max="5" width="15.28515625" style="2" customWidth="1"/>
    <col min="6" max="6" width="15.5703125" style="2" customWidth="1"/>
    <col min="7" max="7" width="15.42578125" style="15" customWidth="1"/>
    <col min="8" max="8" width="16.42578125" style="16" customWidth="1"/>
    <col min="9" max="9" width="15.42578125" style="15" customWidth="1"/>
    <col min="10" max="10" width="15.7109375" style="15" customWidth="1"/>
    <col min="11" max="11" width="11.28515625" style="10" customWidth="1"/>
    <col min="12" max="12" width="41.85546875" style="2" customWidth="1"/>
    <col min="13" max="13" width="23.5703125" style="2" customWidth="1"/>
    <col min="14" max="14" width="103.7109375" style="10" customWidth="1"/>
    <col min="15" max="15" width="137" style="2" customWidth="1"/>
    <col min="16" max="16" width="0" style="2" hidden="1" customWidth="1"/>
    <col min="17" max="17" width="9.28515625" style="2" customWidth="1"/>
    <col min="18" max="16384" width="9.140625" style="2"/>
  </cols>
  <sheetData>
    <row r="1" spans="1:17" s="8" customFormat="1" ht="15.75" customHeight="1" thickBot="1" x14ac:dyDescent="0.3">
      <c r="A1" s="99" t="s">
        <v>206</v>
      </c>
      <c r="B1" s="100"/>
      <c r="C1" s="100"/>
      <c r="D1" s="100"/>
      <c r="E1" s="100"/>
      <c r="F1" s="100"/>
      <c r="G1" s="100"/>
      <c r="H1" s="100"/>
      <c r="I1" s="100"/>
      <c r="J1" s="100"/>
      <c r="K1" s="100"/>
      <c r="L1" s="100"/>
      <c r="M1" s="100"/>
      <c r="N1" s="100"/>
      <c r="O1" s="100"/>
      <c r="P1" s="101"/>
    </row>
    <row r="2" spans="1:17" ht="116.25" customHeight="1" thickBot="1" x14ac:dyDescent="0.3">
      <c r="A2" s="4" t="s">
        <v>65</v>
      </c>
      <c r="B2" s="4" t="s">
        <v>31</v>
      </c>
      <c r="C2" s="4" t="s">
        <v>66</v>
      </c>
      <c r="D2" s="4" t="s">
        <v>1</v>
      </c>
      <c r="E2" s="4" t="s">
        <v>75</v>
      </c>
      <c r="F2" s="4" t="s">
        <v>69</v>
      </c>
      <c r="G2" s="12" t="s">
        <v>67</v>
      </c>
      <c r="H2" s="12" t="s">
        <v>43</v>
      </c>
      <c r="I2" s="12" t="s">
        <v>77</v>
      </c>
      <c r="J2" s="12" t="s">
        <v>76</v>
      </c>
      <c r="K2" s="4" t="s">
        <v>68</v>
      </c>
      <c r="L2" s="5" t="s">
        <v>127</v>
      </c>
      <c r="M2" s="6" t="s">
        <v>6</v>
      </c>
      <c r="N2" s="4" t="s">
        <v>70</v>
      </c>
      <c r="O2" s="5" t="s">
        <v>71</v>
      </c>
      <c r="P2" s="70" t="s">
        <v>201</v>
      </c>
    </row>
    <row r="3" spans="1:17" s="10" customFormat="1" ht="154.5" customHeight="1" x14ac:dyDescent="0.25">
      <c r="A3" s="76" t="s">
        <v>103</v>
      </c>
      <c r="B3" s="11" t="s">
        <v>36</v>
      </c>
      <c r="C3" s="44" t="s">
        <v>44</v>
      </c>
      <c r="D3" s="22" t="s">
        <v>210</v>
      </c>
      <c r="E3" s="78" t="s">
        <v>110</v>
      </c>
      <c r="F3" s="45" t="s">
        <v>110</v>
      </c>
      <c r="G3" s="77">
        <v>3</v>
      </c>
      <c r="H3" s="77" t="s">
        <v>13</v>
      </c>
      <c r="I3" s="77">
        <v>3</v>
      </c>
      <c r="J3" s="75" t="s">
        <v>13</v>
      </c>
      <c r="K3" s="105" t="s">
        <v>111</v>
      </c>
      <c r="L3" s="62" t="s">
        <v>211</v>
      </c>
      <c r="M3" s="98" t="s">
        <v>243</v>
      </c>
      <c r="N3" s="97" t="s">
        <v>242</v>
      </c>
      <c r="O3" s="69" t="s">
        <v>229</v>
      </c>
      <c r="P3" s="81"/>
    </row>
    <row r="4" spans="1:17" ht="255" customHeight="1" x14ac:dyDescent="0.25">
      <c r="A4" s="102" t="s">
        <v>46</v>
      </c>
      <c r="B4" s="11" t="s">
        <v>48</v>
      </c>
      <c r="C4" s="44" t="s">
        <v>47</v>
      </c>
      <c r="D4" s="22" t="s">
        <v>136</v>
      </c>
      <c r="E4" s="116" t="s">
        <v>45</v>
      </c>
      <c r="F4" s="45" t="s">
        <v>45</v>
      </c>
      <c r="G4" s="67">
        <v>15</v>
      </c>
      <c r="H4" s="67">
        <v>8</v>
      </c>
      <c r="I4" s="115">
        <f>SUM(G4:G9)</f>
        <v>53</v>
      </c>
      <c r="J4" s="109">
        <f>SUM(H4:H9)</f>
        <v>28</v>
      </c>
      <c r="K4" s="105"/>
      <c r="L4" s="62" t="s">
        <v>168</v>
      </c>
      <c r="M4" s="59" t="s">
        <v>209</v>
      </c>
      <c r="N4" s="11" t="s">
        <v>187</v>
      </c>
      <c r="O4" s="7" t="s">
        <v>174</v>
      </c>
      <c r="P4" s="71" t="s">
        <v>202</v>
      </c>
    </row>
    <row r="5" spans="1:17" s="9" customFormat="1" ht="190.5" customHeight="1" x14ac:dyDescent="0.25">
      <c r="A5" s="102"/>
      <c r="B5" s="11" t="s">
        <v>48</v>
      </c>
      <c r="C5" s="44" t="s">
        <v>49</v>
      </c>
      <c r="D5" s="68" t="s">
        <v>105</v>
      </c>
      <c r="E5" s="117"/>
      <c r="F5" s="45" t="s">
        <v>45</v>
      </c>
      <c r="G5" s="67">
        <v>6</v>
      </c>
      <c r="H5" s="67">
        <v>3</v>
      </c>
      <c r="I5" s="115"/>
      <c r="J5" s="110"/>
      <c r="K5" s="105"/>
      <c r="L5" s="62" t="s">
        <v>169</v>
      </c>
      <c r="M5" s="59" t="s">
        <v>112</v>
      </c>
      <c r="N5" s="11" t="s">
        <v>137</v>
      </c>
      <c r="O5" s="7" t="s">
        <v>199</v>
      </c>
      <c r="P5" s="72" t="s">
        <v>202</v>
      </c>
    </row>
    <row r="6" spans="1:17" ht="123" customHeight="1" x14ac:dyDescent="0.25">
      <c r="A6" s="102"/>
      <c r="B6" s="11" t="s">
        <v>104</v>
      </c>
      <c r="C6" s="44" t="s">
        <v>50</v>
      </c>
      <c r="D6" s="68" t="s">
        <v>175</v>
      </c>
      <c r="E6" s="117"/>
      <c r="F6" s="45" t="s">
        <v>10</v>
      </c>
      <c r="G6" s="67" t="s">
        <v>11</v>
      </c>
      <c r="H6" s="67" t="s">
        <v>13</v>
      </c>
      <c r="I6" s="115"/>
      <c r="J6" s="110"/>
      <c r="K6" s="105"/>
      <c r="L6" s="62" t="s">
        <v>214</v>
      </c>
      <c r="M6" s="59" t="s">
        <v>138</v>
      </c>
      <c r="N6" s="11" t="s">
        <v>215</v>
      </c>
      <c r="O6" s="7" t="s">
        <v>216</v>
      </c>
      <c r="P6" s="71" t="s">
        <v>202</v>
      </c>
    </row>
    <row r="7" spans="1:17" ht="133.5" customHeight="1" x14ac:dyDescent="0.25">
      <c r="A7" s="102"/>
      <c r="B7" s="11" t="s">
        <v>33</v>
      </c>
      <c r="C7" s="44" t="s">
        <v>51</v>
      </c>
      <c r="D7" s="22" t="s">
        <v>53</v>
      </c>
      <c r="E7" s="117"/>
      <c r="F7" s="45" t="s">
        <v>45</v>
      </c>
      <c r="G7" s="67">
        <v>15</v>
      </c>
      <c r="H7" s="67">
        <v>8</v>
      </c>
      <c r="I7" s="115"/>
      <c r="J7" s="110"/>
      <c r="K7" s="105"/>
      <c r="L7" s="62" t="s">
        <v>153</v>
      </c>
      <c r="M7" s="59" t="s">
        <v>139</v>
      </c>
      <c r="N7" s="11" t="s">
        <v>182</v>
      </c>
      <c r="O7" s="7" t="s">
        <v>203</v>
      </c>
      <c r="P7" s="71" t="s">
        <v>202</v>
      </c>
    </row>
    <row r="8" spans="1:17" ht="177.75" customHeight="1" x14ac:dyDescent="0.25">
      <c r="A8" s="102"/>
      <c r="B8" s="11" t="s">
        <v>36</v>
      </c>
      <c r="C8" s="44" t="s">
        <v>52</v>
      </c>
      <c r="D8" s="22" t="s">
        <v>121</v>
      </c>
      <c r="E8" s="117"/>
      <c r="F8" s="45" t="s">
        <v>45</v>
      </c>
      <c r="G8" s="67">
        <v>10</v>
      </c>
      <c r="H8" s="67">
        <v>5</v>
      </c>
      <c r="I8" s="115"/>
      <c r="J8" s="110"/>
      <c r="K8" s="105"/>
      <c r="L8" s="62" t="s">
        <v>154</v>
      </c>
      <c r="M8" s="59" t="s">
        <v>244</v>
      </c>
      <c r="N8" s="11" t="s">
        <v>176</v>
      </c>
      <c r="O8" s="7" t="s">
        <v>185</v>
      </c>
      <c r="P8" s="71" t="s">
        <v>202</v>
      </c>
    </row>
    <row r="9" spans="1:17" ht="172.5" customHeight="1" x14ac:dyDescent="0.25">
      <c r="A9" s="102"/>
      <c r="B9" s="11" t="s">
        <v>188</v>
      </c>
      <c r="C9" s="44" t="s">
        <v>106</v>
      </c>
      <c r="D9" s="22" t="s">
        <v>140</v>
      </c>
      <c r="E9" s="118"/>
      <c r="F9" s="45" t="s">
        <v>45</v>
      </c>
      <c r="G9" s="67">
        <v>7</v>
      </c>
      <c r="H9" s="67">
        <v>4</v>
      </c>
      <c r="I9" s="115"/>
      <c r="J9" s="111"/>
      <c r="K9" s="105"/>
      <c r="L9" s="62" t="s">
        <v>170</v>
      </c>
      <c r="M9" s="59" t="s">
        <v>245</v>
      </c>
      <c r="N9" s="11" t="s">
        <v>183</v>
      </c>
      <c r="O9" s="7" t="s">
        <v>186</v>
      </c>
      <c r="P9" s="71" t="s">
        <v>202</v>
      </c>
    </row>
    <row r="10" spans="1:17" ht="168.75" customHeight="1" x14ac:dyDescent="0.25">
      <c r="A10" s="60" t="s">
        <v>54</v>
      </c>
      <c r="B10" s="11" t="s">
        <v>33</v>
      </c>
      <c r="C10" s="44" t="s">
        <v>55</v>
      </c>
      <c r="D10" s="22" t="s">
        <v>152</v>
      </c>
      <c r="E10" s="48" t="s">
        <v>45</v>
      </c>
      <c r="F10" s="45" t="s">
        <v>45</v>
      </c>
      <c r="G10" s="67">
        <v>6</v>
      </c>
      <c r="H10" s="67">
        <v>3</v>
      </c>
      <c r="I10" s="66">
        <f>SUM(G10:G10)</f>
        <v>6</v>
      </c>
      <c r="J10" s="66">
        <f>SUM(H10)</f>
        <v>3</v>
      </c>
      <c r="K10" s="105"/>
      <c r="L10" s="62" t="s">
        <v>171</v>
      </c>
      <c r="M10" s="59" t="s">
        <v>113</v>
      </c>
      <c r="N10" s="11" t="s">
        <v>177</v>
      </c>
      <c r="O10" s="7" t="s">
        <v>178</v>
      </c>
      <c r="P10" s="71" t="s">
        <v>202</v>
      </c>
    </row>
    <row r="11" spans="1:17" ht="409.5" customHeight="1" x14ac:dyDescent="0.25">
      <c r="A11" s="102" t="s">
        <v>56</v>
      </c>
      <c r="B11" s="11" t="s">
        <v>107</v>
      </c>
      <c r="C11" s="44" t="s">
        <v>57</v>
      </c>
      <c r="D11" s="22" t="s">
        <v>141</v>
      </c>
      <c r="E11" s="116" t="s">
        <v>45</v>
      </c>
      <c r="F11" s="45" t="s">
        <v>45</v>
      </c>
      <c r="G11" s="67">
        <v>15</v>
      </c>
      <c r="H11" s="67">
        <v>8</v>
      </c>
      <c r="I11" s="114">
        <f>SUM(G11:G12)</f>
        <v>18</v>
      </c>
      <c r="J11" s="103">
        <f>SUM(H11:H12)</f>
        <v>8</v>
      </c>
      <c r="K11" s="105"/>
      <c r="L11" s="62" t="s">
        <v>172</v>
      </c>
      <c r="M11" s="59" t="s">
        <v>198</v>
      </c>
      <c r="N11" s="11" t="s">
        <v>247</v>
      </c>
      <c r="O11" s="7" t="s">
        <v>238</v>
      </c>
      <c r="P11" s="71" t="s">
        <v>202</v>
      </c>
      <c r="Q11" s="82"/>
    </row>
    <row r="12" spans="1:17" ht="169.5" customHeight="1" x14ac:dyDescent="0.25">
      <c r="A12" s="102"/>
      <c r="B12" s="11" t="s">
        <v>33</v>
      </c>
      <c r="C12" s="44" t="s">
        <v>58</v>
      </c>
      <c r="D12" s="22" t="s">
        <v>126</v>
      </c>
      <c r="E12" s="118"/>
      <c r="F12" s="45" t="s">
        <v>110</v>
      </c>
      <c r="G12" s="67">
        <v>3</v>
      </c>
      <c r="H12" s="67" t="s">
        <v>13</v>
      </c>
      <c r="I12" s="114"/>
      <c r="J12" s="104"/>
      <c r="K12" s="105"/>
      <c r="L12" s="62" t="s">
        <v>155</v>
      </c>
      <c r="M12" s="59" t="s">
        <v>198</v>
      </c>
      <c r="N12" s="11" t="s">
        <v>179</v>
      </c>
      <c r="O12" s="7" t="s">
        <v>239</v>
      </c>
      <c r="P12" s="71" t="s">
        <v>202</v>
      </c>
    </row>
    <row r="13" spans="1:17" ht="151.5" customHeight="1" x14ac:dyDescent="0.25">
      <c r="A13" s="65" t="s">
        <v>142</v>
      </c>
      <c r="B13" s="11" t="s">
        <v>36</v>
      </c>
      <c r="C13" s="44" t="s">
        <v>61</v>
      </c>
      <c r="D13" s="22" t="s">
        <v>143</v>
      </c>
      <c r="E13" s="48" t="s">
        <v>45</v>
      </c>
      <c r="F13" s="45" t="s">
        <v>45</v>
      </c>
      <c r="G13" s="67">
        <v>10</v>
      </c>
      <c r="H13" s="67">
        <v>5</v>
      </c>
      <c r="I13" s="66">
        <f>SUM(G13)</f>
        <v>10</v>
      </c>
      <c r="J13" s="66">
        <f>SUM(H13)</f>
        <v>5</v>
      </c>
      <c r="K13" s="105"/>
      <c r="L13" s="62" t="s">
        <v>158</v>
      </c>
      <c r="M13" s="45" t="s">
        <v>144</v>
      </c>
      <c r="N13" s="45" t="s">
        <v>145</v>
      </c>
      <c r="O13" s="69" t="s">
        <v>189</v>
      </c>
      <c r="P13" s="71" t="s">
        <v>202</v>
      </c>
    </row>
    <row r="14" spans="1:17" ht="190.5" customHeight="1" x14ac:dyDescent="0.25">
      <c r="A14" s="65" t="s">
        <v>62</v>
      </c>
      <c r="B14" s="11" t="s">
        <v>63</v>
      </c>
      <c r="C14" s="44" t="s">
        <v>109</v>
      </c>
      <c r="D14" s="22" t="s">
        <v>125</v>
      </c>
      <c r="E14" s="48" t="s">
        <v>10</v>
      </c>
      <c r="F14" s="45" t="s">
        <v>64</v>
      </c>
      <c r="G14" s="67" t="s">
        <v>11</v>
      </c>
      <c r="H14" s="67" t="s">
        <v>13</v>
      </c>
      <c r="I14" s="66" t="s">
        <v>13</v>
      </c>
      <c r="J14" s="66"/>
      <c r="K14" s="105"/>
      <c r="L14" s="62" t="s">
        <v>156</v>
      </c>
      <c r="M14" s="59" t="s">
        <v>114</v>
      </c>
      <c r="N14" s="11" t="s">
        <v>124</v>
      </c>
      <c r="O14" s="7" t="s">
        <v>79</v>
      </c>
      <c r="P14" s="71" t="s">
        <v>202</v>
      </c>
    </row>
    <row r="15" spans="1:17" ht="131.25" customHeight="1" x14ac:dyDescent="0.25">
      <c r="A15" s="65" t="s">
        <v>108</v>
      </c>
      <c r="B15" s="11" t="s">
        <v>33</v>
      </c>
      <c r="C15" s="44" t="s">
        <v>132</v>
      </c>
      <c r="D15" s="22" t="s">
        <v>108</v>
      </c>
      <c r="E15" s="48" t="s">
        <v>10</v>
      </c>
      <c r="F15" s="45" t="s">
        <v>10</v>
      </c>
      <c r="G15" s="67" t="s">
        <v>11</v>
      </c>
      <c r="H15" s="67" t="s">
        <v>13</v>
      </c>
      <c r="I15" s="66" t="s">
        <v>13</v>
      </c>
      <c r="J15" s="66" t="s">
        <v>13</v>
      </c>
      <c r="K15" s="105"/>
      <c r="L15" s="62" t="s">
        <v>157</v>
      </c>
      <c r="M15" s="45" t="s">
        <v>115</v>
      </c>
      <c r="N15" s="11" t="s">
        <v>122</v>
      </c>
      <c r="O15" s="7" t="s">
        <v>123</v>
      </c>
      <c r="P15" s="71" t="s">
        <v>202</v>
      </c>
    </row>
    <row r="16" spans="1:17" ht="252.75" customHeight="1" x14ac:dyDescent="0.25">
      <c r="A16" s="65" t="s">
        <v>146</v>
      </c>
      <c r="B16" s="11" t="s">
        <v>147</v>
      </c>
      <c r="C16" s="44" t="s">
        <v>148</v>
      </c>
      <c r="D16" s="22" t="s">
        <v>149</v>
      </c>
      <c r="E16" s="48" t="s">
        <v>10</v>
      </c>
      <c r="F16" s="11" t="s">
        <v>10</v>
      </c>
      <c r="G16" s="67" t="s">
        <v>11</v>
      </c>
      <c r="H16" s="67" t="s">
        <v>13</v>
      </c>
      <c r="I16" s="67" t="s">
        <v>13</v>
      </c>
      <c r="J16" s="67" t="s">
        <v>13</v>
      </c>
      <c r="K16" s="105"/>
      <c r="L16" s="62" t="s">
        <v>240</v>
      </c>
      <c r="M16" s="11" t="s">
        <v>146</v>
      </c>
      <c r="N16" s="45" t="s">
        <v>241</v>
      </c>
      <c r="O16" s="69" t="s">
        <v>246</v>
      </c>
      <c r="P16" s="71" t="s">
        <v>202</v>
      </c>
    </row>
    <row r="17" spans="1:16" ht="168.75" customHeight="1" x14ac:dyDescent="0.25">
      <c r="A17" s="65" t="s">
        <v>150</v>
      </c>
      <c r="B17" s="11" t="s">
        <v>147</v>
      </c>
      <c r="C17" s="44" t="s">
        <v>151</v>
      </c>
      <c r="D17" s="22" t="s">
        <v>150</v>
      </c>
      <c r="E17" s="48" t="s">
        <v>45</v>
      </c>
      <c r="F17" s="11" t="s">
        <v>45</v>
      </c>
      <c r="G17" s="67">
        <v>5</v>
      </c>
      <c r="H17" s="67">
        <v>2</v>
      </c>
      <c r="I17" s="67">
        <f>SUM(G17)</f>
        <v>5</v>
      </c>
      <c r="J17" s="67">
        <f>SUM(H17)</f>
        <v>2</v>
      </c>
      <c r="K17" s="106"/>
      <c r="L17" s="63" t="s">
        <v>173</v>
      </c>
      <c r="M17" s="11" t="s">
        <v>180</v>
      </c>
      <c r="N17" s="45" t="s">
        <v>181</v>
      </c>
      <c r="O17" s="64" t="s">
        <v>184</v>
      </c>
      <c r="P17" s="71" t="s">
        <v>202</v>
      </c>
    </row>
    <row r="18" spans="1:16" ht="15" customHeight="1" x14ac:dyDescent="0.25">
      <c r="A18" s="112" t="s">
        <v>59</v>
      </c>
      <c r="B18" s="113"/>
      <c r="C18" s="113"/>
      <c r="D18" s="113"/>
      <c r="E18" s="68"/>
      <c r="F18" s="83"/>
      <c r="G18" s="84">
        <f>SUM(G3:G17)</f>
        <v>95</v>
      </c>
      <c r="H18" s="84"/>
      <c r="I18" s="85"/>
      <c r="J18" s="85"/>
      <c r="K18" s="83"/>
      <c r="L18" s="86"/>
      <c r="M18" s="87"/>
      <c r="N18" s="85"/>
      <c r="O18" s="88"/>
      <c r="P18" s="73"/>
    </row>
    <row r="19" spans="1:16" x14ac:dyDescent="0.25">
      <c r="A19" s="112" t="s">
        <v>78</v>
      </c>
      <c r="B19" s="113"/>
      <c r="C19" s="113"/>
      <c r="D19" s="113"/>
      <c r="E19" s="68"/>
      <c r="F19" s="83"/>
      <c r="G19" s="89">
        <f>SUMIF(B3:B17,"proveditelnost",G3:G17)</f>
        <v>23</v>
      </c>
      <c r="H19" s="89"/>
      <c r="I19" s="85"/>
      <c r="J19" s="85"/>
      <c r="K19" s="83"/>
      <c r="L19" s="86"/>
      <c r="M19" s="87"/>
      <c r="N19" s="85"/>
      <c r="O19" s="88"/>
      <c r="P19" s="73"/>
    </row>
    <row r="20" spans="1:16" ht="15.75" thickBot="1" x14ac:dyDescent="0.3">
      <c r="A20" s="107" t="s">
        <v>60</v>
      </c>
      <c r="B20" s="108"/>
      <c r="C20" s="108"/>
      <c r="D20" s="108"/>
      <c r="E20" s="90"/>
      <c r="F20" s="91"/>
      <c r="G20" s="92">
        <f>FLOOR(G18*0.65,1)</f>
        <v>61</v>
      </c>
      <c r="H20" s="92"/>
      <c r="I20" s="93"/>
      <c r="J20" s="93"/>
      <c r="K20" s="91"/>
      <c r="L20" s="94"/>
      <c r="M20" s="95"/>
      <c r="N20" s="93"/>
      <c r="O20" s="96"/>
      <c r="P20" s="74"/>
    </row>
    <row r="21" spans="1:16" x14ac:dyDescent="0.25">
      <c r="C21" s="10"/>
      <c r="D21" s="10"/>
      <c r="E21" s="10"/>
      <c r="F21" s="10"/>
    </row>
    <row r="22" spans="1:16" x14ac:dyDescent="0.25">
      <c r="C22" s="10"/>
      <c r="D22" s="10"/>
      <c r="E22" s="10"/>
      <c r="F22" s="10"/>
    </row>
  </sheetData>
  <mergeCells count="13">
    <mergeCell ref="A1:P1"/>
    <mergeCell ref="A11:A12"/>
    <mergeCell ref="J11:J12"/>
    <mergeCell ref="K3:K17"/>
    <mergeCell ref="A20:D20"/>
    <mergeCell ref="J4:J9"/>
    <mergeCell ref="A18:D18"/>
    <mergeCell ref="A19:D19"/>
    <mergeCell ref="I11:I12"/>
    <mergeCell ref="A4:A9"/>
    <mergeCell ref="I4:I9"/>
    <mergeCell ref="E4:E9"/>
    <mergeCell ref="E11:E12"/>
  </mergeCells>
  <pageMargins left="0.70866141732283472" right="0.70866141732283472" top="1.0629921259842521" bottom="0.98425196850393704" header="0.31496062992125984" footer="0.19685039370078741"/>
  <pageSetup paperSize="8" scale="38" fitToHeight="0" orientation="landscape" r:id="rId1"/>
  <headerFooter scaleWithDoc="0">
    <oddHeader>&amp;C&amp;G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
  <sheetViews>
    <sheetView zoomScale="85" zoomScaleNormal="85" workbookViewId="0">
      <selection sqref="A1:O1"/>
    </sheetView>
  </sheetViews>
  <sheetFormatPr defaultRowHeight="15" x14ac:dyDescent="0.25"/>
  <cols>
    <col min="1" max="1" width="15.140625" style="2" customWidth="1"/>
    <col min="2" max="2" width="40.7109375" style="2" customWidth="1"/>
    <col min="3" max="3" width="52.28515625" style="2" customWidth="1"/>
    <col min="4" max="4" width="16.42578125" style="2" customWidth="1"/>
    <col min="5" max="5" width="13.28515625" style="2" customWidth="1"/>
    <col min="6" max="6" width="15.42578125" style="15" customWidth="1"/>
    <col min="7" max="7" width="16.42578125" style="16" customWidth="1"/>
    <col min="8" max="8" width="15.42578125" style="15" customWidth="1"/>
    <col min="9" max="9" width="15.7109375" style="15" customWidth="1"/>
    <col min="10" max="10" width="11.28515625" style="10" customWidth="1"/>
    <col min="11" max="11" width="27" style="2" customWidth="1"/>
    <col min="12" max="12" width="23.5703125" style="2" customWidth="1"/>
    <col min="13" max="13" width="103.7109375" style="10" customWidth="1"/>
    <col min="14" max="14" width="137" style="2" customWidth="1"/>
    <col min="15" max="15" width="0" style="2" hidden="1" customWidth="1"/>
    <col min="16" max="16" width="9.28515625" style="2" customWidth="1"/>
    <col min="17" max="16384" width="9.140625" style="2"/>
  </cols>
  <sheetData>
    <row r="1" spans="1:15" s="8" customFormat="1" ht="15.75" customHeight="1" thickBot="1" x14ac:dyDescent="0.3">
      <c r="A1" s="99" t="s">
        <v>207</v>
      </c>
      <c r="B1" s="100"/>
      <c r="C1" s="100"/>
      <c r="D1" s="100"/>
      <c r="E1" s="100"/>
      <c r="F1" s="100"/>
      <c r="G1" s="100"/>
      <c r="H1" s="100"/>
      <c r="I1" s="100"/>
      <c r="J1" s="100"/>
      <c r="K1" s="100"/>
      <c r="L1" s="100"/>
      <c r="M1" s="100"/>
      <c r="N1" s="100"/>
      <c r="O1" s="101"/>
    </row>
    <row r="2" spans="1:15" ht="116.25" customHeight="1" thickBot="1" x14ac:dyDescent="0.3">
      <c r="A2" s="4" t="s">
        <v>31</v>
      </c>
      <c r="B2" s="4" t="s">
        <v>66</v>
      </c>
      <c r="C2" s="4" t="s">
        <v>1</v>
      </c>
      <c r="D2" s="4" t="s">
        <v>75</v>
      </c>
      <c r="E2" s="4" t="s">
        <v>69</v>
      </c>
      <c r="F2" s="12" t="s">
        <v>67</v>
      </c>
      <c r="G2" s="12" t="s">
        <v>43</v>
      </c>
      <c r="H2" s="12" t="s">
        <v>77</v>
      </c>
      <c r="I2" s="12" t="s">
        <v>76</v>
      </c>
      <c r="J2" s="4" t="s">
        <v>68</v>
      </c>
      <c r="K2" s="5" t="s">
        <v>127</v>
      </c>
      <c r="L2" s="6" t="s">
        <v>6</v>
      </c>
      <c r="M2" s="4" t="s">
        <v>70</v>
      </c>
      <c r="N2" s="5" t="s">
        <v>71</v>
      </c>
      <c r="O2" s="70" t="s">
        <v>201</v>
      </c>
    </row>
    <row r="3" spans="1:15" s="10" customFormat="1" ht="132.75" customHeight="1" thickBot="1" x14ac:dyDescent="0.3">
      <c r="A3" s="52" t="s">
        <v>36</v>
      </c>
      <c r="B3" s="53" t="s">
        <v>132</v>
      </c>
      <c r="C3" s="54" t="s">
        <v>133</v>
      </c>
      <c r="D3" s="55" t="s">
        <v>13</v>
      </c>
      <c r="E3" s="56" t="s">
        <v>10</v>
      </c>
      <c r="F3" s="52" t="s">
        <v>120</v>
      </c>
      <c r="G3" s="52" t="s">
        <v>13</v>
      </c>
      <c r="H3" s="52" t="s">
        <v>13</v>
      </c>
      <c r="I3" s="52" t="s">
        <v>13</v>
      </c>
      <c r="J3" s="52" t="s">
        <v>111</v>
      </c>
      <c r="K3" s="57" t="s">
        <v>135</v>
      </c>
      <c r="L3" s="58" t="s">
        <v>100</v>
      </c>
      <c r="M3" s="52" t="s">
        <v>134</v>
      </c>
      <c r="N3" s="57" t="s">
        <v>190</v>
      </c>
      <c r="O3" s="80"/>
    </row>
  </sheetData>
  <mergeCells count="1">
    <mergeCell ref="A1:O1"/>
  </mergeCells>
  <pageMargins left="0.7" right="0.7" top="0.78740157499999996" bottom="0.78740157499999996" header="0.3" footer="0.3"/>
  <pageSetup paperSize="9" scale="26" fitToHeight="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15OPMSMT0001-28-97651</_dlc_DocId>
    <_dlc_DocIdUrl xmlns="0104a4cd-1400-468e-be1b-c7aad71d7d5a">
      <Url>http://op.msmt.cz/_layouts/15/DocIdRedir.aspx?ID=15OPMSMT0001-28-97651</Url>
      <Description>15OPMSMT0001-28-97651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8A1636D-B652-458B-A875-36FB0EE793A2}"/>
</file>

<file path=customXml/itemProps2.xml><?xml version="1.0" encoding="utf-8"?>
<ds:datastoreItem xmlns:ds="http://schemas.openxmlformats.org/officeDocument/2006/customXml" ds:itemID="{3E7A09E1-A60F-43C1-AA40-715AED29DF5C}"/>
</file>

<file path=customXml/itemProps3.xml><?xml version="1.0" encoding="utf-8"?>
<ds:datastoreItem xmlns:ds="http://schemas.openxmlformats.org/officeDocument/2006/customXml" ds:itemID="{D457ECC7-FEC5-4752-8DB7-50775CAFE4E8}"/>
</file>

<file path=customXml/itemProps4.xml><?xml version="1.0" encoding="utf-8"?>
<ds:datastoreItem xmlns:ds="http://schemas.openxmlformats.org/officeDocument/2006/customXml" ds:itemID="{6FD73456-5A62-431C-B5C5-9F7DE4DEEF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2</vt:i4>
      </vt:variant>
    </vt:vector>
  </HeadingPairs>
  <TitlesOfParts>
    <vt:vector size="6" baseType="lpstr">
      <vt:lpstr>formální náležitosti</vt:lpstr>
      <vt:lpstr>přijatelnost</vt:lpstr>
      <vt:lpstr>věcné hodnocení 1. krok</vt:lpstr>
      <vt:lpstr>věcného hodnocení 2. krok</vt:lpstr>
      <vt:lpstr>'formální náležitosti'!Názvy_tisku</vt:lpstr>
      <vt:lpstr>přijatelnost!Názvy_tisku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úpravy pouze O430</dc:description>
  <cp:lastModifiedBy/>
  <dcterms:created xsi:type="dcterms:W3CDTF">2006-09-16T00:00:00Z</dcterms:created>
  <dcterms:modified xsi:type="dcterms:W3CDTF">2018-10-19T06:07:42Z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0e349865-ea9c-4c83-872a-301cd0f5985c</vt:lpwstr>
  </property>
  <property fmtid="{D5CDD505-2E9C-101B-9397-08002B2CF9AE}" pid="4" name="Komentář">
    <vt:lpwstr>s motivem, předepsané písmo Calibri</vt:lpwstr>
  </property>
</Properties>
</file>