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2360"/>
  </bookViews>
  <sheets>
    <sheet name="formální náležitosti" sheetId="1" r:id="rId1"/>
    <sheet name="přijatelnost" sheetId="4" r:id="rId2"/>
    <sheet name="věcné hodnocení" sheetId="5" r:id="rId3"/>
  </sheets>
  <definedNames>
    <definedName name="_xlnm.Print_Titles" localSheetId="0">'formální náležitosti'!$1:$2</definedName>
    <definedName name="_xlnm.Print_Titles" localSheetId="1">přijatelnost!$1:$2</definedName>
    <definedName name="_xlnm.Print_Titles" localSheetId="2">'věcné hodnocení'!$1:$2</definedName>
    <definedName name="_xlnm.Print_Area" localSheetId="2">'věcné hodnocení'!$A$1:$O$17</definedName>
  </definedNames>
  <calcPr calcId="152511" calcMode="manual"/>
</workbook>
</file>

<file path=xl/calcChain.xml><?xml version="1.0" encoding="utf-8"?>
<calcChain xmlns="http://schemas.openxmlformats.org/spreadsheetml/2006/main">
  <c r="E16" i="5" l="1"/>
  <c r="E15" i="5"/>
  <c r="E17" i="5" s="1"/>
  <c r="I9" i="5"/>
  <c r="J8" i="5"/>
  <c r="I8" i="5"/>
  <c r="I4" i="5"/>
</calcChain>
</file>

<file path=xl/sharedStrings.xml><?xml version="1.0" encoding="utf-8"?>
<sst xmlns="http://schemas.openxmlformats.org/spreadsheetml/2006/main" count="380" uniqueCount="218">
  <si>
    <t>kód kritéria</t>
  </si>
  <si>
    <t>název kritéria</t>
  </si>
  <si>
    <t>funkce</t>
  </si>
  <si>
    <t>způsob hodnocení
(ano/ne, nerelevantní, nehodnoceno)</t>
  </si>
  <si>
    <t>hodnotitel/MS2014+</t>
  </si>
  <si>
    <t xml:space="preserve">stručný popis kritéria </t>
  </si>
  <si>
    <t>hlavní zdroj informací</t>
  </si>
  <si>
    <t>popis kritéria</t>
  </si>
  <si>
    <t>F1</t>
  </si>
  <si>
    <t>vylučovací</t>
  </si>
  <si>
    <t>ano/ne</t>
  </si>
  <si>
    <t>MS2014+</t>
  </si>
  <si>
    <t>x</t>
  </si>
  <si>
    <t>F2</t>
  </si>
  <si>
    <t>F3</t>
  </si>
  <si>
    <t>přílohy žádosti o podporu</t>
  </si>
  <si>
    <t>F4</t>
  </si>
  <si>
    <t>Žádost o podporu byla předložena v jazyce stanoveném výzvou</t>
  </si>
  <si>
    <t>F5</t>
  </si>
  <si>
    <t>F6</t>
  </si>
  <si>
    <t>Předpokládaná doba realizace projektu je v souladu s podmínkami výzvy</t>
  </si>
  <si>
    <t>F7</t>
  </si>
  <si>
    <t>F8</t>
  </si>
  <si>
    <t>Identifikační údaje žadatele jsou v souladu s výpisem z evidence</t>
  </si>
  <si>
    <t>F9</t>
  </si>
  <si>
    <t>Identifikační údaje partnera jsou v souladu s výpisem z evidence</t>
  </si>
  <si>
    <t>F10</t>
  </si>
  <si>
    <t>žádost o podporu</t>
  </si>
  <si>
    <t>a) Kritérium je splněno v případě, že výše vlastních zdrojů odpovídá podmínkám výzvy.
b) Kritérium není splněno v případě, že výše vlastních zdrojů neodpovídá podmínkám výzvy.</t>
  </si>
  <si>
    <t>interní hodnotitel</t>
  </si>
  <si>
    <t>aspekt kvality projektu</t>
  </si>
  <si>
    <t>P1</t>
  </si>
  <si>
    <t>účelnost</t>
  </si>
  <si>
    <t>P2</t>
  </si>
  <si>
    <t>P3</t>
  </si>
  <si>
    <t>proveditelnost</t>
  </si>
  <si>
    <t>P4</t>
  </si>
  <si>
    <t>Místo realizace a místo dopadu projektu je v souladu s podmínkami výzvy</t>
  </si>
  <si>
    <t>P5</t>
  </si>
  <si>
    <t>P6</t>
  </si>
  <si>
    <t>P7</t>
  </si>
  <si>
    <t>V1.1</t>
  </si>
  <si>
    <t>kombinovaná</t>
  </si>
  <si>
    <t>Popis realizace projektu</t>
  </si>
  <si>
    <t>V2.1</t>
  </si>
  <si>
    <t>potřebnost</t>
  </si>
  <si>
    <t>V2.2</t>
  </si>
  <si>
    <t>V2.3</t>
  </si>
  <si>
    <t>V2.4</t>
  </si>
  <si>
    <t>Věcný obsah a relevantnost aktivit</t>
  </si>
  <si>
    <t>Výsledky a výstupy</t>
  </si>
  <si>
    <t>V3.1</t>
  </si>
  <si>
    <t>Financování projektu</t>
  </si>
  <si>
    <t>V4.1</t>
  </si>
  <si>
    <t>V4.2</t>
  </si>
  <si>
    <t>Max. počet bodů</t>
  </si>
  <si>
    <t>Min. počet bodů pro postup do další fáze procesu schvalování</t>
  </si>
  <si>
    <t>V5.1</t>
  </si>
  <si>
    <t>Horizontální témata</t>
  </si>
  <si>
    <t>soulad projektu s horizontálními tématy</t>
  </si>
  <si>
    <t xml:space="preserve">vylučovací </t>
  </si>
  <si>
    <t>název kořen. kritéria</t>
  </si>
  <si>
    <t>číslo kritéria</t>
  </si>
  <si>
    <t>hodnotitel</t>
  </si>
  <si>
    <t>funkce kritéria</t>
  </si>
  <si>
    <t>návod pro hodnotitele/návodné otázky</t>
  </si>
  <si>
    <t>P8</t>
  </si>
  <si>
    <t>funkce kořenového kritéria</t>
  </si>
  <si>
    <t>ano - Projekt je v souladu s horizontálními principy. Projekt má pozitivní nebo neutrální vliv na horizontální témata.
ne - Projekt není v souladu s horizontálními principy. Projekt má negativní vliv na horizontální témata.</t>
  </si>
  <si>
    <t>F11</t>
  </si>
  <si>
    <t>Jsou doloženy všechny povinné přílohy a všechny přílohy jsou v požadované formě</t>
  </si>
  <si>
    <t>Cílové skupiny jsou v souladu s výzvou</t>
  </si>
  <si>
    <t xml:space="preserve">Žadatel splňuje definici oprávněného žadatele vymezeného ve výzvě </t>
  </si>
  <si>
    <t>Partner projektu splňuje podmínky pro oprávněnost partnera</t>
  </si>
  <si>
    <t>žádost o podporu:
- Klíčové aktivity
- Specifické cíle
- Popis projektu
přílohy žádosti o podporu</t>
  </si>
  <si>
    <t>Řízení rizik - připravenost na možná rizika a jejich řešení</t>
  </si>
  <si>
    <t>efektivnost/účelnost/hospodárnost</t>
  </si>
  <si>
    <t>Soulad se strategiemi</t>
  </si>
  <si>
    <t>V6.1</t>
  </si>
  <si>
    <t>hodnoticí</t>
  </si>
  <si>
    <t>hodnoticí komise</t>
  </si>
  <si>
    <t xml:space="preserve">žádost o podporu:
- Horizontální principy
</t>
  </si>
  <si>
    <t>nenapravitelné</t>
  </si>
  <si>
    <t>napravitelné</t>
  </si>
  <si>
    <t>Doloženo zapojení partnera v souladu s výzvou</t>
  </si>
  <si>
    <t>Harmonogram a logická provázanost aktivit projektu, harmonogram výběrových řízení</t>
  </si>
  <si>
    <t xml:space="preserve">Soulad projektu s horizontálními principy
</t>
  </si>
  <si>
    <t>Obecné podmínky způsobilosti výdajů</t>
  </si>
  <si>
    <t>Posuzuje se rozpočet z pohledu obecných podmínek způsobilosti výdajů, tj. věcné, místní a časové způsobilosti výdajů v rozpočtu.</t>
  </si>
  <si>
    <t xml:space="preserve">Posuzuje se, zda je v projektu reflektována existence rizik při získávání a zapojení cílové skupiny, při realizaci aktivit a při finančním a provozním řízení projektu. </t>
  </si>
  <si>
    <t>Posuzuje se navržený způsob konkrétní realizace projektu, věcná kvalita a obsah projektu.</t>
  </si>
  <si>
    <t>stručný popis kritéria</t>
  </si>
  <si>
    <t>Počet žádostí o podporu odpovídá počtu stanovenému výzvou</t>
  </si>
  <si>
    <t>V7.1</t>
  </si>
  <si>
    <t>Potřebnost projektu</t>
  </si>
  <si>
    <t>F12</t>
  </si>
  <si>
    <t>Obrat organizace/společnosti žadatele</t>
  </si>
  <si>
    <t>hospodárnost</t>
  </si>
  <si>
    <t>napravitelné/
nenapravitelné</t>
  </si>
  <si>
    <t>Žádost o podporu byla podána v předepsané formě</t>
  </si>
  <si>
    <t>žádost o podporu
přílohy žádosti o podporu</t>
  </si>
  <si>
    <t>Posuzuje se, zda byla žádost o podporu podána v elektronické podobě v aplikaci systému IS KP14+. Žádost je podána až po jejím podepsání kvalifikovaným elektronickým podpisem v IS KP14+.</t>
  </si>
  <si>
    <t xml:space="preserve">MS2014+ - kontrola ve fázi podání žádosti automaticky, jinak než elektronicky žádost o podporu podat nelze
</t>
  </si>
  <si>
    <t>V žádosti o podporu jsou vyplněny všechny povinné údaje</t>
  </si>
  <si>
    <t>interní hodnotitel/ MS2014+</t>
  </si>
  <si>
    <t>a) MS2014+ - kontrola doložení povinných příloh 
b) hodnotitel - kontrola doložení povinně volitelných příloh, kontrola formy přílohy, tzn. dle specifikace výzvy (formát, vzor přílohy, základní struktura/osnova příloh atp.).
Kritérium není splněno v případě, že žádost o podporu neobsahuje název/akronym tak, že není možná jednoznačná identifikace s konkrétní velkou výzkumnou infrastrukturou.</t>
  </si>
  <si>
    <t xml:space="preserve">žádost o podporu </t>
  </si>
  <si>
    <r>
      <t xml:space="preserve">a) Kritérium je splněno v případě, že žádost o podporu byla předložena v českém jazyce.
b) Kritérium není splněno v případě, že žádost o podporu nebyla předložena v českém </t>
    </r>
    <r>
      <rPr>
        <sz val="11"/>
        <rFont val="Calibri"/>
        <family val="2"/>
        <charset val="238"/>
        <scheme val="minor"/>
      </rPr>
      <t>jazyce.</t>
    </r>
  </si>
  <si>
    <t>žádost o podporu:
- subjekty projektu, 
přílohy žádosti o podporu:
- doklad o právní subjektivitě</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</si>
  <si>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obchodní rejstřík, živnostenský rejstřík, registr ekonomických subjektů atd.).</t>
  </si>
  <si>
    <t>a) MS2014+ - kontrola vyplnění povinných polí
b) MS2014+ - kontrola souladu s výpisy z evidence
c) hodnotitel - kontrola souladu s výpisy z evidence v případě, kdy nelze prostřednictvím MS2014+</t>
  </si>
  <si>
    <t>ano/ne/ nerelevantní</t>
  </si>
  <si>
    <t>žádost o podporu:
- subjekty projektu
přílohy žádosti o podporu:
- doklad o právní subjektivitě</t>
  </si>
  <si>
    <r>
      <t xml:space="preserve">Kontroluje se, zda veškeré dokumenty obsahující kolonku pro podpis a uvedení názvu/identifikačních znaků subjektu žadatele/partnera jsou opatřeny elektronickým podpisem statutárního orgánu nebo zástupce/zástupců statutárního orgánu. 
a) Kontroluje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1"/>
        <rFont val="Calibri"/>
        <family val="2"/>
        <charset val="238"/>
        <scheme val="minor"/>
      </rPr>
      <t>Dokumenty mohou být také podepsány</t>
    </r>
    <r>
      <rPr>
        <sz val="11"/>
        <rFont val="Calibri"/>
        <family val="2"/>
        <charset val="238"/>
        <scheme val="minor"/>
      </rPr>
      <t xml:space="preserve"> (dokumenty nesmí být starší 90 kalendářních dní od data podání žádosti o podporu v IS KP14+):
1)</t>
    </r>
    <r>
      <rPr>
        <b/>
        <sz val="11"/>
        <rFont val="Calibri"/>
        <family val="2"/>
        <charset val="238"/>
        <scheme val="minor"/>
      </rPr>
      <t xml:space="preserve"> Jinou osobou zmocněnou na základě plné moci</t>
    </r>
    <r>
      <rPr>
        <sz val="11"/>
        <rFont val="Calibri"/>
        <family val="2"/>
        <charset val="238"/>
        <scheme val="minor"/>
      </rPr>
      <t xml:space="preserve"> ke konkrétnímu předkládanému projektu. Plnou moc žadatel předkládá v el. podobě v IS KP14+ (vyžaduje el. podpis zmocnitele i zmocněnce) nebo jako </t>
    </r>
    <r>
      <rPr>
        <b/>
        <sz val="11"/>
        <rFont val="Calibri"/>
        <family val="2"/>
        <charset val="238"/>
        <scheme val="minor"/>
      </rPr>
      <t>originál/ úředně ověřenou kopii</t>
    </r>
    <r>
      <rPr>
        <sz val="11"/>
        <rFont val="Calibri"/>
        <family val="2"/>
        <charset val="238"/>
        <scheme val="minor"/>
      </rPr>
      <t xml:space="preserve"> na záložce nebo pod tlačítkem Plné moci ve formuláři žádosti o podporu v IS KP14+. Tato plná moc obsahuje všechny náležitosti plné moci.
2) </t>
    </r>
    <r>
      <rPr>
        <b/>
        <sz val="11"/>
        <rFont val="Calibri"/>
        <family val="2"/>
        <charset val="238"/>
        <scheme val="minor"/>
      </rPr>
      <t xml:space="preserve">Pověřenou osobou na základě pověření k zastupování </t>
    </r>
    <r>
      <rPr>
        <sz val="11"/>
        <rFont val="Calibri"/>
        <family val="2"/>
        <charset val="238"/>
        <scheme val="minor"/>
      </rPr>
      <t>statutárním orgánem subjektu žadatele/partnera k právnímu jednání jménem subjektu žadatele/partnera. Pověření je doloženo ve formě</t>
    </r>
    <r>
      <rPr>
        <b/>
        <sz val="11"/>
        <rFont val="Calibri"/>
        <family val="2"/>
        <charset val="238"/>
        <scheme val="minor"/>
      </rPr>
      <t xml:space="preserve"> originálu/ úředně ověřené kopie</t>
    </r>
    <r>
      <rPr>
        <sz val="11"/>
        <rFont val="Calibri"/>
        <family val="2"/>
        <charset val="238"/>
        <scheme val="minor"/>
      </rPr>
      <t xml:space="preserve"> na záložce nebo pod tlačítkem Plné moci ve formuláři žádosti o podporu v IS KP14+.</t>
    </r>
  </si>
  <si>
    <r>
      <t xml:space="preserve">a) MS2014+ - kontrola automaticky, bez podpisu nelze žádost o podporu podat na ŘO
b) hodnotitel - kontrola relevance podpisu
</t>
    </r>
    <r>
      <rPr>
        <b/>
        <sz val="11"/>
        <rFont val="Calibri"/>
        <family val="2"/>
        <charset val="238"/>
        <scheme val="minor"/>
      </rPr>
      <t>Náležitosti plné moci:</t>
    </r>
    <r>
      <rPr>
        <sz val="1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podpisu plné moci,
• podpisy zmocněnce a zmocnitele.
</t>
    </r>
  </si>
  <si>
    <t xml:space="preserve">Kontroluje se, zda délka realizace projektu (např. počet měsíců) a období realizace projektu (od-do) odpovídají podmínkám výzvy.
</t>
  </si>
  <si>
    <t>Projekt respektuje finanční limity rozpočtu a výši celkových způsobilých výdajů v rámci dané výzvy</t>
  </si>
  <si>
    <t>žádost o podporu:
- Rozpočet</t>
  </si>
  <si>
    <t xml:space="preserve">Kontroluje se, zda žádost respektuje finanční limity rozpočtu a výši celkových způsobilých výdajů stanovené výzvou/navazující dokumentací k výzvě (více viz Pravidla pro žadatele a příjemce - specifická část, kap. 5.2.5).
</t>
  </si>
  <si>
    <t>Posuzuje se, zda jsou v  žádosti o podporu uvedeny vlastní zdroje žadatele (je-li v rámci výzvy relevantní), a to v souladu s Pravidly pro žadatele a příjemce a zněním výzvy.</t>
  </si>
  <si>
    <t>Kontroluje se, zda obrat žadatele splňuje podmínky stanovené výzvou/navazující dokumentací k výzvě.
Další povinnosti a podmínky ke způsobu doložení finanční stability viz Pravidla pro žadatele a příjemce - specifická část, kap. 5.2.1.</t>
  </si>
  <si>
    <t>a) Kritérium je splněno v případě, že žadatel doložil obrat v souladu s podmínkami výzvy.
b) Kritérium není splněno v případě, že žadatel nedoložil obrat v souladu s podmínkami výzvy.</t>
  </si>
  <si>
    <t>a) Kritérium je splněno v případě, že žadatel podal počet žádostí o podporu v souladu s výzvou.
b) Kritérium není splněno v případě, že žadatel podal počet žádostí o podporu v nesouladu s výzvou.</t>
  </si>
  <si>
    <t xml:space="preserve">Žádost o podporu je svým zaměřením v souladu s cíli a aktivitami výzvy </t>
  </si>
  <si>
    <t>žádost o podporu:
- Cílová skupina</t>
  </si>
  <si>
    <t>Posuzuje se, zda cílové skupiny jsou v souladu s oprávněnými cílovými skupinami ve výzvě.</t>
  </si>
  <si>
    <r>
      <t xml:space="preserve">Posuzuje se, zda subjekt partnera splňuje podmínky a kritéria oprávněnosti partnera </t>
    </r>
    <r>
      <rPr>
        <sz val="11"/>
        <rFont val="Calibri"/>
        <family val="2"/>
        <charset val="238"/>
        <scheme val="minor"/>
      </rPr>
      <t>stanovená ve výzvě/navazující dokumentaci k výzvě.</t>
    </r>
  </si>
  <si>
    <t>a) Kritérium je splněno v případě, že partnera je možné identifikovat jako subjekt, který je vymezen výzvou a současně splňuje podmínky stanovené výzvou/navazující dokumentací k výzvě.
b) Kritérium není splněno v případě, že partnera není možné identifikovat jako subjekt, který vymezuje výzva, a/nebo nesplňuje podmínky stanovené výzvou/navazující dokumentací k výzvě.
MS2014+ je provázán s insolvenčním rejstříkem pro kontrolu úpadku partnera.</t>
  </si>
  <si>
    <t>žádost o podporu:
- Subjekty projektu
přílohy žádosti o podporu: 
- Principy partnerství
- Smlouva o partnerství</t>
  </si>
  <si>
    <t>Posuzuje se, zda jsou podmínky pro zapojení partnera v souladu s výzvou/navazující dokumentací k výzvě.</t>
  </si>
  <si>
    <t>a) Kritérium je splněno v případě, že zapojení partnera odpovídá podmínkám ve výzvě/navazující dokumentaci k výzvě.
b) Kritérium není splněno v případě, že partnerství není nastaveno v souladu s podmínkami ve výzvě/navazující dokumentaci k výzvě.</t>
  </si>
  <si>
    <r>
      <t xml:space="preserve">a) Kritérium je splněno v případě, že projekt má dopad </t>
    </r>
    <r>
      <rPr>
        <sz val="11"/>
        <rFont val="Calibri"/>
        <family val="2"/>
        <charset val="238"/>
        <scheme val="minor"/>
      </rPr>
      <t>na území dle výzvy a zároveň místo realizace odpovídá podmínkám výzvy.
b) Kritérium není splněno v případě, že projekt nemá dopad na území dle výzvy a/nebo místo realizace neodpovídá podmínkám výzvy.</t>
    </r>
  </si>
  <si>
    <t>efektivnost</t>
  </si>
  <si>
    <t>Výstupy aktivit projektu jsou pro žadatele/partnery jedinečné</t>
  </si>
  <si>
    <t>a) Kritérium je splněno v případě, že aktivity projektu jsou pro žadatele/partnera jedinečné, tzn. podpořením projektu nedojde k financování totožných výstupů, na které již byla žadateli/partnerům podpora poskytnuta v rámci jiného projektu.
b) Kritérium není splněno v případě, že aktivity projektu nejsou pro žadatele/partnera jedinečné, tzn. podpořením projektu dojde k financování totožných výstupů, na které již byla žadateli/partnerům podpora poskytnuta v rámci jiného projektu.</t>
  </si>
  <si>
    <t>Projekt je v souladu s pravidly veřejné podpory</t>
  </si>
  <si>
    <t>přílohy žádosti o podporu:
- Čestné prohlášení</t>
  </si>
  <si>
    <r>
      <t>a) Kritérium je splněno v případě, že nejsou kumulativně naplněny znaky veřejné podpory.</t>
    </r>
    <r>
      <rPr>
        <sz val="11"/>
        <rFont val="Calibri"/>
        <family val="2"/>
        <charset val="238"/>
        <scheme val="minor"/>
      </rPr>
      <t xml:space="preserve">
b) Kritérium není splněno v případě, že jsou naplněny znaky veřejné podpory.</t>
    </r>
  </si>
  <si>
    <t>způsob hodnocení - ano/ ne nebo max. počet bodů na kritérium</t>
  </si>
  <si>
    <t>min. bodová hranice v případě kritérií</t>
  </si>
  <si>
    <t>max. počet bodů v případě kořenových kritérií</t>
  </si>
  <si>
    <t>Žadatel/ partner</t>
  </si>
  <si>
    <t>Struktura a velikost realizačního týmu</t>
  </si>
  <si>
    <t>Posuzuje se struktura a velikost realizačního týmu, resp. úvazků včetně případného externího zajištění, a to s ohledem na charakter a rozsah aktivit a velikost projektu.</t>
  </si>
  <si>
    <r>
      <t xml:space="preserve">žádost o podporu:
- Cílové skupiny
- Klíčové aktivity
přílohy žádosti o podporu:
- Studie proveditelnosti </t>
    </r>
    <r>
      <rPr>
        <strike/>
        <sz val="11"/>
        <color theme="1"/>
        <rFont val="Calibri"/>
        <family val="2"/>
        <charset val="238"/>
        <scheme val="minor"/>
      </rPr>
      <t xml:space="preserve">
</t>
    </r>
    <r>
      <rPr>
        <sz val="11"/>
        <color theme="1"/>
        <rFont val="Calibri"/>
        <family val="2"/>
        <charset val="238"/>
        <scheme val="minor"/>
      </rPr>
      <t xml:space="preserve">- Doklady dle stavebního zákona 
- Projektová dokumentace a rozpočet stavby 
- Doklady o prokázání vlastnických vztahů - nemovitosti  
</t>
    </r>
  </si>
  <si>
    <r>
      <t xml:space="preserve">15 bodů - Aktivity jsou navrženy zcela adekvátně cílům projektu, jsou jednoznačně a konkrétně popsány a lze dobře posoudit jejich návaznost na položky rozpočtu a identifikovat související výstupy. Dokumentace je zcela přiměřená, obsahuje specifikaci a zdůvodnění vybavení/stavebních nákladů, není navrhována žádná úprava či doplnění.
14 - 11 bodů - Aktivity odpovídají cílům projektu, avšak hodnotitel uplatňuje dílčí výhrady. Dokumentace je přiměřená, obsahuje specifikaci a zdůvodnění vybavení / stavebních nákladů. V dokumentaci je nejasná specifikace či zdůvodnění některého vybavení /stavebních nákladů. Je navrhována dílčí úprava či doplnění. 
10 - 7 bodů - Aktivity odpovídají cílům projektu, avšak hodnotitel identifikoval významné nedostatky. V dokumentaci chybí specifikace a zdůvodnění některého vybavení / stavebních nákladů. Je navrhována úprava či doplnění. 
6 - 0 bodů - Aktivity nejsou navrženy </t>
    </r>
    <r>
      <rPr>
        <sz val="11"/>
        <rFont val="Calibri"/>
        <family val="2"/>
        <charset val="238"/>
        <scheme val="minor"/>
      </rPr>
      <t>transparentně, jsou popsány velmi obecně a nedostatečně, provázanost aktivit a rozpočtu nelze identifikovat/není dostatečná. Navržené aktivity ohrožují proveditelnost projektu. Chybí specifikace a zdůvodnění většiny vybavení / stavebních nákladů.</t>
    </r>
  </si>
  <si>
    <t xml:space="preserve">Posuzuje se, zda navržený harmonogram aktivit, včetně výběrových řízení, je logicky a realisticky nastaven. Posuzuje se, zda je návaznost realizovaných aktivit vhodně rozvržena vzhledem k možnostem žadatele (realizačního týmu).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 a jak jsou tato výběrová řízení v souladu s harmonogramem aktivit (tj. zda je např. pro velká výběrová řízení plánována dostatečná časová dotace, apod.).
</t>
  </si>
  <si>
    <r>
      <t xml:space="preserve">Posuzuje se, zda je v projektu </t>
    </r>
    <r>
      <rPr>
        <b/>
        <sz val="11"/>
        <color theme="1"/>
        <rFont val="Calibri"/>
        <family val="2"/>
        <charset val="238"/>
        <scheme val="minor"/>
      </rPr>
      <t xml:space="preserve">reflektována existence rizik </t>
    </r>
    <r>
      <rPr>
        <sz val="11"/>
        <color theme="1"/>
        <rFont val="Calibri"/>
        <family val="2"/>
        <charset val="238"/>
        <scheme val="minor"/>
      </rPr>
      <t xml:space="preserve">při realizaci aktivit a při finančním a provozním řízení projektu i zejména při získávání a zapojení cílové skupiny. 
Dále je nutné, aby projekt obsahoval </t>
    </r>
    <r>
      <rPr>
        <b/>
        <sz val="11"/>
        <color theme="1"/>
        <rFont val="Calibri"/>
        <family val="2"/>
        <charset val="238"/>
        <scheme val="minor"/>
      </rPr>
      <t>způsoby předcházení rizik a návrhy opatření</t>
    </r>
    <r>
      <rPr>
        <sz val="11"/>
        <color theme="1"/>
        <rFont val="Calibri"/>
        <family val="2"/>
        <charset val="238"/>
        <scheme val="minor"/>
      </rPr>
      <t xml:space="preserve"> k eliminaci těchto rizik. Účelem kritéria je posoudit, do jaké míry si žadatel rizika uvědomuje a jaké mechanismy použije, aby je eliminoval, resp. jaké postupy zvolí v případě, že problémy nastanou.
</t>
    </r>
  </si>
  <si>
    <t xml:space="preserve">Vhodnost, přiměřenost a reálnost zvolených indikátorů výsledků a výstupů projektu
</t>
  </si>
  <si>
    <t>Přiměřenost a provázanost rozpočtu k obsahové náplni a rozsahu projektu</t>
  </si>
  <si>
    <t>Posuzuje se přiměřenost, opodstatněnost a přehlednost výše rozpočtu a jednotlivých rozpočtových položek vzhledem k délce trvání projektu, obsahu aktivit, plánovaným výsledkům/výstupům.</t>
  </si>
  <si>
    <t>žádost o podporu:
- Rozpočet
- Popis realizačního týmu projektu
přílohy žádosti o podporu:
- Komentář k rozpočtu
- Studie proveditelnosti</t>
  </si>
  <si>
    <t xml:space="preserve">žádost o podporu:
- Rozpočet 
přílohy žádosti o podporu:
- Komentář k rozpočtu
</t>
  </si>
  <si>
    <t xml:space="preserve">Posuzuje se rozpočet z pohledu obecných podmínek způsobilosti výdajů, tj. věcné, místní a časové způsobilosti výdajů v rozpočtu.
V případě, že žádost o podporu obsahuje nezpůsobilý výdaj, hodnotitel navrhuje jeho vyřazení z rozpočtu. 
</t>
  </si>
  <si>
    <t>Posuzuje se, zda je projekt svými aktivitami/obsahem v souladu s relevantními strategiemi uvedenými ve výzvě/navazující dokumentaci výzvy.</t>
  </si>
  <si>
    <t>přílohy žádosti o podporu:
- Soulad s RIS3 strategií</t>
  </si>
  <si>
    <t xml:space="preserve">ano - Projekt je v souladu se strategiemi. 
ne - Projekt není v souladu se strategiemi. </t>
  </si>
  <si>
    <t>CBA</t>
  </si>
  <si>
    <t>žádost o podporu:
- Samostatný modul CBA v IS KP14+</t>
  </si>
  <si>
    <t>Posuzuje se žádost o podporu prostřednictvím výstupů CBA (socioekonomické analýzy) zpracované žadatelem v modulu CBA v IS KP14+.</t>
  </si>
  <si>
    <r>
      <t xml:space="preserve">ano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případně použité vstupy jsou částečně nadhodnoceny nebo podhodnoceny, zdůvodnění není úplné, ale je postačující. 
ne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
</t>
    </r>
    <r>
      <rPr>
        <strike/>
        <sz val="11"/>
        <color rgb="FFFF0000"/>
        <rFont val="Calibri"/>
        <family val="2"/>
        <charset val="238"/>
        <scheme val="minor"/>
      </rPr>
      <t/>
    </r>
  </si>
  <si>
    <t>Udržitelnost</t>
  </si>
  <si>
    <t>V8.1</t>
  </si>
  <si>
    <t>Posuzuje se nastavení a zajištění udržitelnosti dle podmínek výzvy/navazující dokumentace výzvy.</t>
  </si>
  <si>
    <t xml:space="preserve">žádost o podporu:
- Popis projektu
- samostatný modul CBA v IS KP14+ (finanční analýza)
přílohy žádosti o podporu:
- Studie proveditelnosti
</t>
  </si>
  <si>
    <r>
      <t>Příloha č. 2 - Kontrola formálních náležitostí - výzva Výzkumné e-infrastruktury</t>
    </r>
    <r>
      <rPr>
        <b/>
        <sz val="11"/>
        <color rgb="FFFF0000"/>
        <rFont val="Calibri"/>
        <family val="2"/>
        <charset val="238"/>
        <scheme val="minor"/>
      </rPr>
      <t xml:space="preserve"> </t>
    </r>
  </si>
  <si>
    <t xml:space="preserve">Kontroluje se, zda žadatel respektuje max. počet žádostí o podporu v rámci dané výzvy. Max. počet žádostí o podporu je stanoven výzvou.
</t>
  </si>
  <si>
    <t>Posuzuje se, zda navržený harmonogram (včetně harmonogramu výběrových řízení) aktivit je logicky a realisticky nastaven.</t>
  </si>
  <si>
    <t>Posuzuje se, zda jsou zvolené indikátory výstupu a výsledku vhodně vybrány. Posuzuje se přiměřenost nastavení hodnot indikátorů ve vazbě na cílovou skupinu; způsob stanovení cílové hodnoty indikátorů; reálnost dosažení hodnot indikátorů.</t>
  </si>
  <si>
    <t>Posuzuje se zajištění rovných příležitostí. Posuzuje se, zda nedochází v projektu k diskriminaci některých skupin. Posuzuje se vztah projektu k udržitelnému rozvoji, a to zejména jeho environmentálnímu pilíři.</t>
  </si>
  <si>
    <t>žádost o podporu:
- Indikátory
přílohy žádosti o podporu:
- Přehled klíčových výstupů k naplnění indikátorů EFRR
- Studie proveditelnosti
- Metodika počítání uživatelů výzkumné infrastruktury</t>
  </si>
  <si>
    <t xml:space="preserve">Posuzuje se, zda jsou zvolené indikátory výstupu a výsledku vhodně vybrány pro danou aktivitu a jsou dodrženy povinné vazby mezi indikátory danými výzvou. 
Posuzuje se přiměřenost nastavení hodnot indikátorů ve vazbě na cílovou skupinu. Posuzuje se způsob stanovení cílové hodnoty indikátorů a reálnost jejich dosažení.
Posuzuje se, zda jsou jednoznačně specifikovány a popsány výstupy projektu, které žadatel dokládá přílohou Přehled klíčových výstupů k naplnění indikátoru EFRR. 
</t>
  </si>
  <si>
    <t>Žádost o podporu (včetně relevantních příloh) je podepsána statutárním orgánem žadatele/partnera</t>
  </si>
  <si>
    <t>Výše vlastních zdrojů v přehledu financování je uvedena v souladu s výzvou</t>
  </si>
  <si>
    <r>
      <t xml:space="preserve">Posuzuje se, zda žádost o podporu byla předložena v jazyce stanoveném výzvou, tj. vždy v českém jazyce. 
</t>
    </r>
    <r>
      <rPr>
        <strike/>
        <sz val="11"/>
        <color rgb="FFFF0000"/>
        <rFont val="Calibri"/>
        <family val="2"/>
        <charset val="238"/>
        <scheme val="minor"/>
      </rPr>
      <t xml:space="preserve">
</t>
    </r>
    <r>
      <rPr>
        <sz val="10"/>
        <color rgb="FFFF0000"/>
        <rFont val="Times New Roman"/>
        <family val="1"/>
        <charset val="238"/>
      </rPr>
      <t/>
    </r>
  </si>
  <si>
    <r>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t>
    </r>
    <r>
      <rPr>
        <sz val="11"/>
        <rFont val="Calibri"/>
        <family val="2"/>
        <charset val="238"/>
        <scheme val="minor"/>
      </rPr>
      <t xml:space="preserve">se, zda jsou identifikační údaje partnera/partnerů v souladu s výpisy z evidence (např. obchodní rejstřík, živnostenský rejstřík, registr ekonomických subjektů atd.).
</t>
    </r>
  </si>
  <si>
    <r>
      <t>a) MS2014+ - kontrola doložení povinných příloh
b) hodnotitel - kontrola doložení povinně volitelných příloh, kontrola formy přílohy, tzn. dle specifikace výzvy (formát, vzor přílohy, základní struktura/</t>
    </r>
    <r>
      <rPr>
        <sz val="11"/>
        <color theme="1"/>
        <rFont val="Calibri"/>
        <family val="2"/>
        <charset val="238"/>
        <scheme val="minor"/>
      </rPr>
      <t>osnova příloh</t>
    </r>
    <r>
      <rPr>
        <sz val="11"/>
        <rFont val="Calibri"/>
        <family val="2"/>
        <charset val="238"/>
        <scheme val="minor"/>
      </rPr>
      <t xml:space="preserve">y, </t>
    </r>
    <r>
      <rPr>
        <sz val="11"/>
        <color theme="1"/>
        <rFont val="Calibri"/>
        <family val="2"/>
        <charset val="238"/>
        <scheme val="minor"/>
      </rPr>
      <t>jazyk atp.)</t>
    </r>
  </si>
  <si>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a/nebo období realizace projektu není v souladu s výzvou.</t>
  </si>
  <si>
    <t>a) Kritérium je splněno v případě, že žádost o podporu není v rozporu s cíli ani aktivitami výzvy a zároveň způsob realizace aktivit není v rozporu s podmínkami pro realizaci projektu uvedenými ve výzvě.
b) Kritérium není splněno v případě, že žádost o podporu je v rozporu s cíli a/nebo aktivitami výzvy či způsob realizace aktivit je v rozporu s podmínkami pro realizaci projektu uvedenými ve výzvě.</t>
  </si>
  <si>
    <t>Posuzuje se, zda subjekt žadatele ve výzvě splňuje podmínky a kritéria stanovená ve výzvě a navazující dokumentaci.</t>
  </si>
  <si>
    <t xml:space="preserve">Posuzuje se, zda cíle a aktivity projektu odpovídají podmínkám v dané výzvě.
Posuzuje se, zda žadatel uvedl všechny povinné aktivity dle znění výzvy. Posuzuje se, zda žádost o podporu neobsahuje některou z vyloučených aktivit dle znění výzvy a navazující dokumentace k výzvě.                                                                                                 
</t>
  </si>
  <si>
    <r>
      <t xml:space="preserve">a) Kritérium je splněno v případě, že žadatele je možné identifikovat jako subjekt, který je vymezen výzvou a současně splňuje podmínky stanovené výzvou/navazující dokumentací k výzvě.
b) Kritérium není splněno v případě, že žadatele není možné identifikovat jako subjekt, který vymezuje výzva nebo nesplňuje podmínky stanovené výzvou/navazující dokumentací k výzvě.
</t>
    </r>
    <r>
      <rPr>
        <b/>
        <sz val="11"/>
        <color rgb="FFFF0000"/>
        <rFont val="Calibri"/>
        <family val="2"/>
        <charset val="238"/>
        <scheme val="minor"/>
      </rPr>
      <t xml:space="preserve">
</t>
    </r>
    <r>
      <rPr>
        <sz val="11"/>
        <color theme="1"/>
        <rFont val="Calibri"/>
        <family val="2"/>
        <charset val="238"/>
        <scheme val="minor"/>
      </rPr>
      <t>MS 2014+ je provázán s insolvenčním rejstříkem pro kontrolu úpadku žadatele.</t>
    </r>
  </si>
  <si>
    <t>Posuzuje se, zda místo realizace a místo dopadu projektu je v souladu s podmínkami stanovenými výzvou/navazující dokumentací k výzvě.
Žadatel vybírá z přednastaveného číselníku místo dopadu/místo realizace ve vazbě na konkrétní aktivity.</t>
  </si>
  <si>
    <t xml:space="preserve">žádost o podporu:
- Realizační tým
- Klíčové aktivity
přílohy žádosti o podporu:
- Studie proveditelnosti 
</t>
  </si>
  <si>
    <t xml:space="preserve">žádost o podporu:
 - Popis projektu
přílohy žádosti o podporu:
- Studie proveditelnosti 
- Přehled klíčových výstupů k naplnění indikátorů EFRR
</t>
  </si>
  <si>
    <r>
      <t xml:space="preserve">žádost o podporu:
- Popis projektu
přílohy žádosti o podporu:
- Studie proveditelnosti
</t>
    </r>
    <r>
      <rPr>
        <sz val="11"/>
        <color rgb="FFFF0000"/>
        <rFont val="Calibri"/>
        <family val="2"/>
        <charset val="238"/>
        <scheme val="minor"/>
      </rPr>
      <t xml:space="preserve">
</t>
    </r>
  </si>
  <si>
    <r>
      <t xml:space="preserve">5 bodů - Žadatel  má dostatečný realizační tým pro realizaci projektu.
4 - 1 bod - Realizační  tým odpovídá zaměření a velikosti plánovaného projektu, hodnotitel má dílčí výhrady.
0 bodů -  Žadatel nemá zajištěn dostatečný realizační tým pro realizaci projektu.
</t>
    </r>
    <r>
      <rPr>
        <sz val="11"/>
        <color rgb="FFFF0000"/>
        <rFont val="Calibri"/>
        <family val="2"/>
        <charset val="238"/>
        <scheme val="minor"/>
      </rPr>
      <t/>
    </r>
  </si>
  <si>
    <t xml:space="preserve">Posuzuje se, zda je projekt nutné realizovat vzhledem k definovaným cílům výzvy a projektu a potřebám uživatelů dané výzkumné infrastruktury.  
Účelem kritéria je zdůvodnit cíle projektu a prokázat potřebnost realizace projektu. Žadatel popisuje cíle projektu a zdůvodňuje potřebnost projektu v žádosti o podporu a relevantních přílohách, případně v dalších dokumentech (analýzy, statistiky, strategické dokumenty apod.). </t>
  </si>
  <si>
    <r>
      <t xml:space="preserve">Posuzuje se navržený způsob konkrétní realizace projektu, věcná kvalita a obsah projektu. Aktivity musí být plánovány v souladu s cíli a podmínkami výzvy. 
Posuzuje se, zda projekt / stavební a technická dokumentace obsahuje specifikaci a zdůvodnění pořizování technického a přístrojového vybavení a v případě, že je relevantní, stavebních nákladů. 
Plánované aktivity projektu musí být konkrétně popsány a navázány na rozpočet projektu, včetně všech povinných aktivit dle  znění výzvy. Nastavení a popis aktivit v projektu je stěžejním ukazatelem budoucí realizace projektu, plnění indikátorů a cílů projektu, včetně jeho přínosu a celkové smysluplnosti.
</t>
    </r>
    <r>
      <rPr>
        <sz val="10"/>
        <color rgb="FFFF0000"/>
        <rFont val="Times New Roman"/>
        <family val="1"/>
        <charset val="238"/>
      </rPr>
      <t/>
    </r>
  </si>
  <si>
    <t>5 bodů - Žadatel popsal problematiku řízení rizik výborně. Uvedená rizika jsou kompletní. 
4 - 2 body - Žadatel popsal problematiku řízení rizik velmi dobře, dobře či dostatečně, zlepšení bude nutné, nebo existují dílčí či významné nedostatky. Některá rizika chybí, nebo není kompletní plán jejich předcházení a odstranění.  
1 - 0 bodů - Žadatel popsal problematiku řízení rizik slabě či nerelevantně/vůbec, existují závažné neodstranitelné nedostatky, nebo se záměr nevěnuje aspektům hodnoceným v daném kritériu, nebo je není možné posoudit pro absenci či neúplnost informací. Nejsou definována zásadní rizika.</t>
  </si>
  <si>
    <t>8 bodů - Výběr indikátorů vyplývá z popisu projektu a vhodně vystihuje dosažení výsledků/výstupů, které jsou jednoznačně specifikovány, povinné vazby mezi indikátory jsou dodrženy. Hodnoty jsou nastaveny adekvátně k obsahu projektu, jsou přiměřené a dosažitelné. Způsob stanovení cílové hodnoty je jasně popsán.
7 - 3 body - Výběr indikátorů odpovídá předloženému projektu a vystihuje dosažení výsledků/výstupů, avšak hodnotitel shledává dílčí nedostatky, nebo jsou výsledky/výstupy obecně specifikovány, nebo povinné vazby mezi indikátory nejsou zcela dodrženy, nebo způsob nastavení cílových hodnot indikátorů vykazuje dílčí nedostatky a/nebo není jasně popsán. 
2 - 0 bodů - Výběr indikátorů neodpovídá předloženému projektu, hodnoty indikátorů neodpovídají obsahu projektu, jsou nepřiměřené, nedosažitelné, povinné vazby mezi indikátory nejsou dodrženy, specifikace je nedostatečná či není obsažena. Způsob stanovení cílové hodnoty není dostatečně popsán.</t>
  </si>
  <si>
    <r>
      <t xml:space="preserve">A) Posuzuje se </t>
    </r>
    <r>
      <rPr>
        <b/>
        <sz val="11"/>
        <color theme="1"/>
        <rFont val="Calibri"/>
        <family val="2"/>
        <charset val="238"/>
        <scheme val="minor"/>
      </rPr>
      <t>přehlednost</t>
    </r>
    <r>
      <rPr>
        <sz val="11"/>
        <color theme="1"/>
        <rFont val="Calibri"/>
        <family val="2"/>
        <charset val="238"/>
        <scheme val="minor"/>
      </rPr>
      <t xml:space="preserve"> rozpočtu - zřejmost členění nákladů do jednotlivých položek a skupin a míra jejich konkretizace. Dále se posuzuje, zda žádost obsahuje vysvětlení a zdůvodnění jednotlivých položek rozpočtu.
B) Posuzuje se </t>
    </r>
    <r>
      <rPr>
        <b/>
        <sz val="11"/>
        <color theme="1"/>
        <rFont val="Calibri"/>
        <family val="2"/>
        <charset val="238"/>
        <scheme val="minor"/>
      </rPr>
      <t>opodstatněnost</t>
    </r>
    <r>
      <rPr>
        <sz val="11"/>
        <color theme="1"/>
        <rFont val="Calibri"/>
        <family val="2"/>
        <charset val="238"/>
        <scheme val="minor"/>
      </rPr>
      <t xml:space="preserve"> výše rozpočtu a jednotlivých rozpočtových položek vzhledem k délce trvání projektu, obsahu aktivit, plánovaným výsledkům/výstupům. Posuzuje se, zda jsou uvedené náklady nezbytné pro realizaci projektu či naopak, zda není rozpočet podhodnocený.
C) Posuzuje se </t>
    </r>
    <r>
      <rPr>
        <b/>
        <sz val="11"/>
        <color theme="1"/>
        <rFont val="Calibri"/>
        <family val="2"/>
        <charset val="238"/>
        <scheme val="minor"/>
      </rPr>
      <t>přiměřenost</t>
    </r>
    <r>
      <rPr>
        <sz val="11"/>
        <color theme="1"/>
        <rFont val="Calibri"/>
        <family val="2"/>
        <charset val="238"/>
        <scheme val="minor"/>
      </rPr>
      <t xml:space="preserve"> rozpočtu projektu, tzn. respektování pravidla 3E – hospodárnosti, účelnosti a efektivnosti z hlediska finančních nákladů ve vazbě na realizaci plánovaných aktivit, plánovaných výstupů a výsledků. Posuzuje se, zda jednotlivé položky odpovídají cenám v místě a čase obvyklým a cenám stanoveným postupem doporučeným ŘO ve výzvě/navazující dokumentaci. Zejména je nutné posoudit:
- přiměřenost množství a parametry pořizovaného vybavení
- pokud žadatel hodlá realizaci projektu zajistit též externími dodávkami, je nutno posoudit, zda pořizované zboží či služby či stavební práce budou v projektu využity, zda nejsou pro realizaci projektu nadbytečné, či zda parametry pořizovaného zboží a služeb nejsou nepřiměřené
- přiměřenost pronajímaných prostor vzhledem k potřebám projektu
- proporcionalitu jednotlivých rozpočtových kapitol uvnitř rozpočtu.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r>
  </si>
  <si>
    <t>22 bodů - Rozpočet je zcela přiměřený, parametry pořizovaných dodávek jsou odpovídající, ceny lze považovat za obvyklé, položky rozpočtu jsou s jednotlivými aktivitami provázané, umožňující spolehlivě posoudit hospodárnost nákladů a není navrhována žádná úprava rozpočtu.
21 - 19 bodů - Rozpočet je až na případné drobné připomínky přiměřený, omezeně se vyskytují položky, které nejsou přímo zdůvodněné v popisu realizace projektu a/nebo jejich pořizovaný objem/počet kusů neodpovídá popisu (potřebám) realizace projektu, je navrhována úprava jen malého rozsahu (orientačně do 5 % celkové výše rozpočtu).
18 - 16 bodů - Rozpočet je mírně nadhodnocen či podhodnocen, vyskytují se položky, které nejsou jasně a dobře zdůvodněné a/nebo pořizovaný objem/počet kusů neodpovídá popisu (potřebám) realizace projektu. Je navrženo krácení (orientačně 5 - 20 % celkové výše rozpočtu).
15 - 12 bodů - Rozpočet je nadhodnocen či podhodnocen, ve větší míře se vyskytují položky, které nejsou zdůvodněné, je navrženo citelné krácení (orientačně 20 - 40 % celkové výše rozpočtu).
11 - 1 bod - Rozpočet je zásadně nadhodnocen či podhodnocen, provázanost rozpočtu s aktivitami není přesvědčivá/nelze ji jednoznačně identifikovat.
0 bodů - Rozpočet je zcela nepřiměřený, nedostatečně a nesrozumitelně navržen, chybí provázanost, je nepřehledný.</t>
  </si>
  <si>
    <t>3 body - Rozpočet je zcela v souladu s pravidly způsobilosti.
2 - 1 bod - Rozpočet obsahuje nezpůsobilé výdaje, které je možné z rozpočtu vyřadit na základě výhrady hodnotitele.
0 bodů - Rozpočet projektu obsahuje nezpůsobilé výdaje, které není možné z rozpočtu vyřadit při zachování proveditelnosti projektu.</t>
  </si>
  <si>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t>
  </si>
  <si>
    <r>
      <t xml:space="preserve">Posuzuje se, zda je projekt svými aktivitami/obsahem v souladu s RIS3 dle textu výzvy a přispívá k jejímu naplňování.
Posuzuje se, zda zaměření projektu je v souladu s alespoň jednou generickou znalostní doménou nebo s alespoň jedním klíčovým odvětvím aplikací a aplikačním tématem uvedenými v Národní RIS3 strategii či regionální příloze. </t>
    </r>
    <r>
      <rPr>
        <strike/>
        <sz val="11"/>
        <rFont val="Calibri"/>
        <family val="2"/>
        <charset val="238"/>
        <scheme val="minor"/>
      </rPr>
      <t/>
    </r>
  </si>
  <si>
    <r>
      <t xml:space="preserve">Posuzuje se nastavení a zajištění udržitelnosti dle podmínek výzvy/navazující dokumentace výzvy.
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udržitelnosti projektu, kterou stanovuje výzva.
Posuzuje se, zda projekt disponuje adekvátním plánem opatření, která přispějí k věcné udržitelnosti aktivit a výstupů projektu. Finanční udržitelnost projektu je plně zajištěna po celou dobu udržitelnosti projektu, uvedené zdroje financování a objem jejich využití byly dostatečně zdůvodněny a jejich dosažení se jeví jako reálné. </t>
    </r>
    <r>
      <rPr>
        <strike/>
        <sz val="11"/>
        <color theme="1"/>
        <rFont val="Calibri"/>
        <family val="2"/>
        <charset val="238"/>
        <scheme val="minor"/>
      </rPr>
      <t xml:space="preserve">
</t>
    </r>
    <r>
      <rPr>
        <i/>
        <strike/>
        <sz val="11"/>
        <rFont val="Arial"/>
        <family val="2"/>
        <charset val="238"/>
      </rPr>
      <t/>
    </r>
  </si>
  <si>
    <t xml:space="preserve">5 bodů - Projekt disponuje podrobným plánem nákladů a výnosů, adekvátním plánem opatření, která přispějí k věcné udržitelnosti aktivit a výstupů. Bude zajištěna finanční udržitelnost projektu. Žadatel popsal zajištění udržitelnosti výborně.
4 - 1 bod - Projekt disponuje plánem nákladů a výnosů, disponuje plánem opatření, která přispějí k věcné udržitelnosti aktivit a výstupů, nicméně tyto plány vykazují nedostatky. Odstranění nedostatků vyžaduje úpravy, které ale nebudou mít vliv na zajištění finanční udržitelnosti projektu. Žadatel popsal zajištění udržitelnosti velmi dobře, dobře či dostatečně, zlepšení bude nutné nebo existují dílčí či významné nedostatky.
0 bodů -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finanční udržitelnost projektu. Finanční udržitelnost projektu nebyla dostatečně prokázána. Žadatel popsal zajištění udržitelnosti slabě či nerelevantně/vůbec, existují závažné neodstranitelné nedostatky nebo se záměr nevěnuje aspektům hodnoceným v daném kritériu nebo je není možné posoudit pro absenci či neúplnost informací. </t>
  </si>
  <si>
    <t>min. bodová hranice v případě kombinovaných kořenových kritérií</t>
  </si>
  <si>
    <t xml:space="preserve">Posuzuje se, zda je projekt nutné realizovat vzhledem k definovaným cílům výzvy a projektu a potřebám uživatelů dané výzkumné infrastruktury.  </t>
  </si>
  <si>
    <t>Posuzuje se žádost o podporu prostřednictvím výstupů CBA.</t>
  </si>
  <si>
    <t>Počet bodů pro kritéria s aspektem proveditelnost (dle MP max. 30 %)</t>
  </si>
  <si>
    <t>Příloha č. 2 - Kontrola přijatelnosti - výzva Výzkumné e-infrastruktury</t>
  </si>
  <si>
    <t>Příloha č. 2 - Věcné hodnocení - výzva Výzkumné e-infrastruktury</t>
  </si>
  <si>
    <t xml:space="preserve">a) Povinné údaje jsou kontrolovány ve fázi finalizace žádosti o podporu automaticky.
b) Hodnotitel bude kontrolovat v žádosti o podporu, dle podmínky stanovené v Pravidlech pro žadatele a příjemce - specifická část, zda název projektu či akronymu projektu je zvolen tak, aby byla možná jednoznačná identifikace s konkrétní velkou výzkumnou infrastrukturou. </t>
  </si>
  <si>
    <t>a) Kontroluje se, zda byly dodány všechny relevantní povinné/povinně volitelné přílohy, které byly specifikovány ve výzvě.
b) Kontroluje se, zda jsou všechny přílohy (povinné/povinně volitelné/nepovinné) doloženy ve formě specifikované výzvou. Posuzuje se, zda dokument není prázdný a zda obsah dokumentu odpovídá jeho názvu.</t>
  </si>
  <si>
    <r>
      <t>a) Kritérium je splněno v případě, že rozpočet je nastaven v souladu se všemi finančními limity</t>
    </r>
    <r>
      <rPr>
        <sz val="11"/>
        <rFont val="Calibri"/>
        <family val="2"/>
        <charset val="238"/>
        <scheme val="minor"/>
      </rPr>
      <t xml:space="preserve"> a výší </t>
    </r>
    <r>
      <rPr>
        <sz val="11"/>
        <color theme="1"/>
        <rFont val="Calibri"/>
        <family val="2"/>
        <charset val="238"/>
        <scheme val="minor"/>
      </rPr>
      <t>celkových způsobilých výdajů dle podmínek výzvy/navazující dokumentace k výzvě.
b) Kritérium není splněno v případě, že nastavení rozpočtu neodpovídá některému z finančních limitů a/nebo výš</t>
    </r>
    <r>
      <rPr>
        <sz val="11"/>
        <rFont val="Calibri"/>
        <family val="2"/>
        <charset val="238"/>
        <scheme val="minor"/>
      </rPr>
      <t>i c</t>
    </r>
    <r>
      <rPr>
        <sz val="11"/>
        <color theme="1"/>
        <rFont val="Calibri"/>
        <family val="2"/>
        <charset val="238"/>
        <scheme val="minor"/>
      </rPr>
      <t>elkových způsobilých výdajů dle podmínek výzvy/navazující dokumentace k výzvě.</t>
    </r>
  </si>
  <si>
    <t>žádost o podporu:
- Subjekty projektu
přílohy žádosti o podporu: 
- Doklady k oprávněnosti (žadatel)
- Prohlášení o přijatelnosti - žadatel</t>
  </si>
  <si>
    <t>žádost o podporu:
- Subjekty projektu
přílohy žádosti o podporu: 
- Doklady k oprávněnosti (partner)
- Prohlášení o přijatelnosti - partner</t>
  </si>
  <si>
    <t xml:space="preserve">Kontroluje se, zda podpořením projektu nedojde k financování totožných výstupů, na které již byla žadateli/partnerům podpora poskytnuta v rámci jiného projektu. Vždy se musí jednat o výstupy obsahově jiné/navazující/zaměřené na jinou cílovou skupinu, atp. Kontrola proběhne prostřednictvím IS KP14+ nebo databáze výstupů.
Žadatel dokládá čestné prohlášení, že na aktivity projektu nečerpal/nečerpá prostředky z veřejných zdrojů. </t>
  </si>
  <si>
    <t>žádost o podporu:
- Popis projektu
- Aktivity
- Klíčové aktivity
přílohy žádosti o podporu:
- Čestné prohlášení žadatele</t>
  </si>
  <si>
    <r>
      <t xml:space="preserve">Kontroluje se, zda u projektu nedochází ke kumulativnímu naplnění znaků veřejné podpory. </t>
    </r>
    <r>
      <rPr>
        <strike/>
        <sz val="11"/>
        <color rgb="FFFF0000"/>
        <rFont val="Calibri"/>
        <family val="2"/>
        <charset val="238"/>
        <scheme val="minor"/>
      </rPr>
      <t xml:space="preserve">
</t>
    </r>
    <r>
      <rPr>
        <sz val="11"/>
        <rFont val="Calibri"/>
        <family val="2"/>
        <charset val="238"/>
        <scheme val="minor"/>
      </rPr>
      <t xml:space="preserve">
Kontrola probíhá na základě prohlášení žadatele (příloha žádosti o podporu), podle kterého dojde k vyhodnocení, zda byly, či nebyly kumulativně naplněny znaky veřejné podpory. </t>
    </r>
  </si>
  <si>
    <r>
      <t>Posuzuje se</t>
    </r>
    <r>
      <rPr>
        <b/>
        <sz val="11"/>
        <rFont val="Calibri"/>
        <family val="2"/>
        <charset val="238"/>
        <scheme val="minor"/>
      </rPr>
      <t xml:space="preserve"> struktura a velikost realizačního týmu</t>
    </r>
    <r>
      <rPr>
        <sz val="11"/>
        <rFont val="Calibri"/>
        <family val="2"/>
        <charset val="238"/>
        <scheme val="minor"/>
      </rPr>
      <t>, resp. úvazků včetně případného externího zajištění, a to s ohledem na charakter a rozsah aktivit a velikost projektu.
Realizační tým tvoří pracovní pozice typu projektový manažer/ka, finanční manažer/ka a další pozice zajišťující realizaci projektu.
Žadatel popisuje v rámci povinné aktivity Řízení projektu a navazující povinné přílohy žádosti o podporu Studie proveditelnosti.</t>
    </r>
  </si>
  <si>
    <r>
      <t>10 bodů - Žadatel  popisuje potřebnost projektu výborně, hodnotitel nemá výhrady. Žadatel výborně a jasně popisuje problém – zdůvodnění cíle a potřebnosti projektu. Zdůvodnění je dostatečně a konkrétně podloženo. Závěry plně korespondují se záměry projektu. Jednoznačně a spolehlivě konkretizovaná a podložená potřebnost realizace projektu. 
9 - 8 bodů - Žadatel  popisuje potřebnost projektu velmi dobře, nedostatky nebo možná zlepšení jsou dílčí. Žadatel dostatečně popisuje problém – zdůvodnění cíle a potřebnosti projektu. Zdůvodnění je dostatečně podloženo s dílčími nedostatky. Závěry korespondují se záměry projektu. Jednoznačně a spolehlivě konkretizovaná potřebnost realizace projektu. 
7 - 5 bodů - Žadatel popisuje potřebnost projektu dobře či dostatečně, zlepšení bude nutné nebo existují významné nedostatky. Žadatel popisuje problém –  zdůvodnění cíle a potřebnosti projektu. Zdůvodnění je doloženo jen částečně a/nebo jen částečně koresponduje se záměrem projektu. Potřebnost realizace projektu je zdůvodněna obecněji.
4 - 0 bodů -  Žadatel popisuje potřebnost projektu slabě či nerelevantně/vůbec, existují závažné neodstranitelné nedostatky nebo se záměr nevěnuje aspektům hodnoceným v daném kritériu nebo není možné posoudit pro absenci či neúplnost informací. Žádost o podporu nemá jasně definovaný problém. Zdůvodnění není doloženo nebo nekoresponduje se záměrem projektu. Způsob řešení problému není dostatečně popsán. Potřebnost není přesvědčivě popsána nebo jsou uváděny jen proklamativní fráze.</t>
    </r>
    <r>
      <rPr>
        <strike/>
        <sz val="11"/>
        <color rgb="FFFF0000"/>
        <rFont val="Calibri"/>
        <family val="2"/>
        <charset val="238"/>
        <scheme val="minor"/>
      </rPr>
      <t/>
    </r>
  </si>
  <si>
    <r>
      <t xml:space="preserve">5 bodů - Žadatel popisuje harmonogram a logickou provázanost aktivit projektu výborně. Časová dotace jednotlivých klíčových aktivit je odpovídající. 
4 - 2 body - Žadatel popisuje harmonogram a logickou provázanost aktivit projektu velmi dobře, dobře či dostatečně, zlepšení je nutné nebo existují dílčí či významné nedostatky. Časová dotace jednotlivých klíčových aktivit je relativně odpovídající či je nadhodnocena/podhodnocena.
1 - 0 bodů - Žadatel popisuje harmonogram a logickou provázanost aktivit projektu slabě či nerelevantně/vůbec, existují závažné neodstranitelné nedostatky nebo se záměr nevěnuje aspektům hodnoceným v daném kritériu nebo je není možné posoudit pro absenci či neúplnost informací. Navržený harmonogram neumožní plynulou realizaci projektu, je nastaven nereálně. Nastavení harmonogramu je nelogické a ohrožuje provedistelnost projektu. </t>
    </r>
    <r>
      <rPr>
        <strike/>
        <sz val="11"/>
        <color rgb="FFFF0000"/>
        <rFont val="Calibri"/>
        <family val="2"/>
        <charset val="238"/>
        <scheme val="minor"/>
      </rPr>
      <t/>
    </r>
  </si>
  <si>
    <t xml:space="preserve">žádost o podporu:
- Popis projektu
- Veřejné zakázky
přílohy žádosti o podporu:
- Studie proveditelnosti 
- Doklady dle stavebního zákona 
- Projektová dokumentace a rozpočet stavby 
- Doklady o prokázání vlastnických vztahů - nemovitosti  </t>
  </si>
  <si>
    <t xml:space="preserve">a) Kritérium je splněno v případě, že cílové skupiny odpovídají oprávněným cílovým skupinám definovaným výzvou. 
b) Kritérium není splněno v případě, že cílové skupiny jsou v rozporu s oprávněnými cílovými skupinami definovanými výzvou.
</t>
  </si>
  <si>
    <t xml:space="preserve">žádost o podporu:
- Umístění 
- Aktivity
- Klíčové aktivity
- Popis projektu
přílohy žádosti o podporu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</si>
</sst>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rgb="FFFF0000"/>
      <name val="Calibri"/>
      <family val="2"/>
      <charset val="238"/>
      <scheme val="minor"/>
    </font>
    <font>
      <sz val="10"/>
      <color rgb="FFFF0000"/>
      <name val="Times New Roman"/>
      <family val="1"/>
      <charset val="238"/>
    </font>
    <font>
      <b/>
      <sz val="11"/>
      <name val="Calibri"/>
      <family val="2"/>
      <charset val="238"/>
      <scheme val="minor"/>
    </font>
    <font>
      <sz val="11"/>
      <name val="Calibri"/>
      <family val="2"/>
      <charset val="238"/>
      <scheme val="minor"/>
    </font>
    <font>
      <strike/>
      <sz val="11"/>
      <name val="Calibri"/>
      <family val="2"/>
      <charset val="238"/>
      <scheme val="minor"/>
    </font>
    <font>
      <strike/>
      <sz val="11"/>
      <color rgb="FFFF0000"/>
      <name val="Calibri"/>
      <family val="2"/>
      <charset val="238"/>
      <scheme val="minor"/>
    </font>
    <font>
      <b/>
      <sz val="11"/>
      <color theme="1"/>
      <name val="Calibri"/>
      <family val="2"/>
      <charset val="238"/>
      <scheme val="minor"/>
    </font>
    <font>
      <sz val="11"/>
      <name val="Arial"/>
      <family val="2"/>
      <charset val="238"/>
    </font>
    <font>
      <b/>
      <sz val="11"/>
      <name val="Arial"/>
      <family val="2"/>
      <charset val="238"/>
    </font>
    <font>
      <b/>
      <sz val="11"/>
      <color rgb="FFFF0000"/>
      <name val="Calibri"/>
      <family val="2"/>
      <charset val="238"/>
      <scheme val="minor"/>
    </font>
    <font>
      <sz val="11"/>
      <name val="Times New Roman"/>
      <family val="1"/>
      <charset val="238"/>
    </font>
    <font>
      <b/>
      <sz val="11"/>
      <name val="Times New Roman"/>
      <family val="1"/>
      <charset val="238"/>
    </font>
    <font>
      <sz val="11"/>
      <color rgb="FFFF0000"/>
      <name val="Cambria"/>
      <family val="1"/>
      <charset val="238"/>
    </font>
    <font>
      <strike/>
      <sz val="11"/>
      <color theme="1"/>
      <name val="Calibri"/>
      <family val="2"/>
      <charset val="238"/>
      <scheme val="minor"/>
    </font>
    <font>
      <i/>
      <strike/>
      <sz val="11"/>
      <name val="Arial"/>
      <family val="2"/>
      <charset val="238"/>
    </font>
  </fonts>
  <fills count="6">
    <fill>
      <patternFill patternType="none"/>
    </fill>
    <fill>
      <patternFill patternType="gray125"/>
    </fill>
    <fill>
      <patternFill patternType="solid">
        <fgColor rgb="FF003399"/>
        <bgColor indexed="64"/>
      </patternFill>
    </fill>
    <fill>
      <patternFill patternType="solid">
        <fgColor rgb="FF7EA2D1"/>
        <bgColor indexed="64"/>
      </patternFill>
    </fill>
    <fill>
      <patternFill patternType="solid">
        <fgColor theme="0"/>
        <bgColor indexed="64"/>
      </patternFill>
    </fill>
    <fill>
      <patternFill patternType="solid">
        <fgColor rgb="FF7EA2D1"/>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71">
    <xf numFmtId="0" fontId="0" fillId="0" borderId="0" xfId="0"/>
    <xf numFmtId="0" fontId="11" fillId="0" borderId="9" xfId="0" applyFont="1" applyFill="1" applyBorder="1" applyAlignment="1">
      <alignment vertical="top" wrapText="1"/>
    </xf>
    <xf numFmtId="0" fontId="11" fillId="0" borderId="0" xfId="0" applyFont="1" applyFill="1" applyBorder="1" applyAlignment="1">
      <alignment vertical="top" wrapText="1"/>
    </xf>
    <xf numFmtId="0" fontId="11" fillId="0" borderId="1" xfId="0" applyFont="1" applyFill="1" applyBorder="1" applyAlignment="1">
      <alignment vertical="top" wrapText="1"/>
    </xf>
    <xf numFmtId="0" fontId="11" fillId="0" borderId="10" xfId="0" applyFont="1" applyFill="1" applyBorder="1" applyAlignment="1">
      <alignment vertical="top" wrapText="1"/>
    </xf>
    <xf numFmtId="0" fontId="10" fillId="0" borderId="17" xfId="0" applyFont="1" applyFill="1" applyBorder="1" applyAlignment="1">
      <alignment vertical="top" wrapText="1"/>
    </xf>
    <xf numFmtId="0" fontId="11" fillId="0" borderId="11" xfId="0" applyFont="1" applyFill="1" applyBorder="1" applyAlignment="1">
      <alignment vertical="top" wrapText="1"/>
    </xf>
    <xf numFmtId="0" fontId="11" fillId="0" borderId="26" xfId="0" applyFont="1" applyFill="1" applyBorder="1" applyAlignment="1">
      <alignment vertical="top" wrapText="1"/>
    </xf>
    <xf numFmtId="0" fontId="11" fillId="0" borderId="12" xfId="0" applyFont="1" applyFill="1" applyBorder="1" applyAlignment="1">
      <alignment vertical="top" wrapText="1"/>
    </xf>
    <xf numFmtId="0" fontId="11" fillId="0" borderId="0" xfId="0" applyFont="1" applyBorder="1" applyAlignment="1">
      <alignment vertical="top" wrapText="1"/>
    </xf>
    <xf numFmtId="0" fontId="11" fillId="0" borderId="9" xfId="0" applyFont="1" applyFill="1" applyBorder="1" applyAlignment="1">
      <alignment horizontal="left" vertical="top" wrapText="1"/>
    </xf>
    <xf numFmtId="0" fontId="15" fillId="0" borderId="0" xfId="0" applyFont="1" applyFill="1" applyBorder="1" applyAlignment="1">
      <alignmen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 xfId="0" applyFont="1" applyFill="1" applyBorder="1" applyAlignment="1">
      <alignment horizontal="justify" vertical="top" wrapText="1"/>
    </xf>
    <xf numFmtId="0" fontId="16" fillId="0" borderId="0" xfId="0" applyFont="1" applyBorder="1" applyAlignment="1">
      <alignment vertical="top" wrapText="1"/>
    </xf>
    <xf numFmtId="0" fontId="15" fillId="0" borderId="0" xfId="0" applyFont="1" applyBorder="1" applyAlignment="1">
      <alignment vertical="top" wrapText="1"/>
    </xf>
    <xf numFmtId="0" fontId="11" fillId="0" borderId="7" xfId="0" applyFont="1" applyFill="1" applyBorder="1" applyAlignment="1" applyProtection="1">
      <alignment vertical="top" wrapText="1"/>
      <protection locked="0"/>
    </xf>
    <xf numFmtId="1" fontId="11" fillId="0" borderId="8" xfId="0" applyNumberFormat="1" applyFont="1" applyFill="1" applyBorder="1" applyAlignment="1" applyProtection="1">
      <alignment horizontal="left" vertical="top" wrapText="1"/>
      <protection locked="0"/>
    </xf>
    <xf numFmtId="1" fontId="11" fillId="0" borderId="17" xfId="0" applyNumberFormat="1"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9" xfId="0" applyFont="1" applyFill="1" applyBorder="1" applyAlignment="1" applyProtection="1">
      <alignment vertical="top" wrapText="1"/>
      <protection locked="0"/>
    </xf>
    <xf numFmtId="1" fontId="11" fillId="0" borderId="9" xfId="0" applyNumberFormat="1" applyFont="1" applyFill="1" applyBorder="1" applyAlignment="1" applyProtection="1">
      <alignment horizontal="left" vertical="top" wrapText="1"/>
      <protection locked="0"/>
    </xf>
    <xf numFmtId="0" fontId="11" fillId="0" borderId="1" xfId="0" applyFont="1" applyFill="1" applyBorder="1" applyAlignment="1" applyProtection="1">
      <alignment vertical="top" wrapText="1"/>
      <protection locked="0"/>
    </xf>
    <xf numFmtId="1" fontId="11" fillId="0" borderId="20" xfId="0" applyNumberFormat="1" applyFont="1" applyFill="1" applyBorder="1" applyAlignment="1" applyProtection="1">
      <alignment horizontal="left" vertical="top" wrapText="1"/>
      <protection locked="0"/>
    </xf>
    <xf numFmtId="0" fontId="18" fillId="4" borderId="17" xfId="0" applyFont="1" applyFill="1" applyBorder="1" applyAlignment="1" applyProtection="1">
      <alignment wrapText="1"/>
      <protection locked="0"/>
    </xf>
    <xf numFmtId="0" fontId="18" fillId="4" borderId="1" xfId="0" applyFont="1" applyFill="1" applyBorder="1" applyAlignment="1" applyProtection="1">
      <alignment wrapText="1"/>
      <protection locked="0"/>
    </xf>
    <xf numFmtId="0" fontId="18" fillId="4" borderId="9" xfId="0" applyFont="1" applyFill="1" applyBorder="1" applyAlignment="1" applyProtection="1">
      <alignment wrapText="1"/>
      <protection locked="0"/>
    </xf>
    <xf numFmtId="0" fontId="18" fillId="4" borderId="20" xfId="0" applyFont="1" applyFill="1" applyBorder="1" applyAlignment="1" applyProtection="1">
      <alignment wrapText="1"/>
      <protection locked="0"/>
    </xf>
    <xf numFmtId="0" fontId="18" fillId="4" borderId="11" xfId="0" applyFont="1" applyFill="1" applyBorder="1" applyAlignment="1" applyProtection="1">
      <alignment wrapText="1"/>
      <protection locked="0"/>
    </xf>
    <xf numFmtId="0" fontId="18" fillId="4" borderId="12" xfId="0" applyFont="1" applyFill="1" applyBorder="1" applyAlignment="1" applyProtection="1">
      <alignment wrapText="1"/>
      <protection locked="0"/>
    </xf>
    <xf numFmtId="0" fontId="6" fillId="0" borderId="1" xfId="0" applyFont="1" applyFill="1" applyBorder="1" applyAlignment="1">
      <alignment vertical="top" wrapText="1"/>
    </xf>
    <xf numFmtId="0" fontId="6" fillId="0" borderId="0" xfId="0" applyFont="1"/>
    <xf numFmtId="0" fontId="6" fillId="0" borderId="9" xfId="0" applyFont="1" applyFill="1" applyBorder="1" applyAlignment="1">
      <alignment horizontal="left" vertical="top" wrapText="1"/>
    </xf>
    <xf numFmtId="0" fontId="6" fillId="0" borderId="9" xfId="0" applyFont="1" applyFill="1" applyBorder="1" applyAlignment="1">
      <alignment vertical="top" wrapText="1"/>
    </xf>
    <xf numFmtId="0" fontId="6" fillId="0" borderId="17" xfId="0" applyFont="1" applyFill="1" applyBorder="1" applyAlignment="1">
      <alignment vertical="top" wrapText="1"/>
    </xf>
    <xf numFmtId="0" fontId="18" fillId="4" borderId="0" xfId="0" applyFont="1" applyFill="1" applyBorder="1" applyAlignment="1">
      <alignment wrapText="1"/>
    </xf>
    <xf numFmtId="0" fontId="18" fillId="0" borderId="0" xfId="0" applyFont="1" applyFill="1" applyBorder="1" applyAlignment="1">
      <alignment wrapText="1"/>
    </xf>
    <xf numFmtId="1" fontId="6" fillId="0" borderId="17" xfId="0" applyNumberFormat="1" applyFont="1" applyFill="1" applyBorder="1" applyAlignment="1" applyProtection="1">
      <alignment horizontal="left" vertical="top" wrapText="1"/>
      <protection locked="0"/>
    </xf>
    <xf numFmtId="0" fontId="18" fillId="0" borderId="0" xfId="0" applyFont="1" applyFill="1" applyBorder="1" applyAlignment="1">
      <alignment vertical="top" wrapText="1"/>
    </xf>
    <xf numFmtId="0" fontId="6" fillId="0" borderId="1" xfId="0" applyFont="1" applyFill="1" applyBorder="1" applyAlignment="1" applyProtection="1">
      <alignment vertical="top" wrapText="1"/>
      <protection locked="0"/>
    </xf>
    <xf numFmtId="1" fontId="6" fillId="0" borderId="17" xfId="0" applyNumberFormat="1" applyFont="1" applyFill="1" applyBorder="1" applyAlignment="1" applyProtection="1">
      <alignment vertical="top" wrapText="1"/>
      <protection locked="0"/>
    </xf>
    <xf numFmtId="1" fontId="6" fillId="0" borderId="9" xfId="0" applyNumberFormat="1" applyFont="1" applyFill="1" applyBorder="1" applyAlignment="1" applyProtection="1">
      <alignment vertical="top" wrapText="1"/>
      <protection locked="0"/>
    </xf>
    <xf numFmtId="49" fontId="19" fillId="0" borderId="0" xfId="0" applyNumberFormat="1" applyFont="1" applyFill="1" applyBorder="1" applyAlignment="1">
      <alignment vertical="top" wrapText="1"/>
    </xf>
    <xf numFmtId="0" fontId="19" fillId="0" borderId="0" xfId="0" applyFont="1" applyFill="1" applyBorder="1" applyAlignment="1">
      <alignment vertical="top" wrapText="1"/>
    </xf>
    <xf numFmtId="1" fontId="18" fillId="0" borderId="0" xfId="0" applyNumberFormat="1" applyFont="1" applyFill="1" applyBorder="1" applyAlignment="1">
      <alignment vertical="center" wrapText="1"/>
    </xf>
    <xf numFmtId="0" fontId="18" fillId="0" borderId="0" xfId="0" applyFont="1" applyFill="1" applyBorder="1" applyAlignment="1">
      <alignment horizontal="right" vertical="center" wrapText="1"/>
    </xf>
    <xf numFmtId="0" fontId="6" fillId="0" borderId="0" xfId="0" applyFont="1" applyAlignment="1">
      <alignment horizontal="right"/>
    </xf>
    <xf numFmtId="0" fontId="20" fillId="0" borderId="0" xfId="0" applyFont="1" applyFill="1" applyBorder="1" applyAlignment="1">
      <alignment vertical="top" wrapText="1"/>
    </xf>
    <xf numFmtId="0" fontId="6" fillId="0" borderId="0" xfId="0" applyFont="1" applyFill="1"/>
    <xf numFmtId="0" fontId="18" fillId="0" borderId="19" xfId="0" applyFont="1" applyFill="1" applyBorder="1" applyAlignment="1" applyProtection="1">
      <alignment wrapText="1"/>
      <protection locked="0"/>
    </xf>
    <xf numFmtId="0" fontId="18" fillId="0" borderId="7" xfId="0" applyFont="1" applyFill="1" applyBorder="1" applyAlignment="1" applyProtection="1">
      <alignment wrapText="1"/>
      <protection locked="0"/>
    </xf>
    <xf numFmtId="0" fontId="18" fillId="0" borderId="8" xfId="0" applyFont="1" applyFill="1" applyBorder="1" applyAlignment="1" applyProtection="1">
      <alignment wrapText="1"/>
      <protection locked="0"/>
    </xf>
    <xf numFmtId="1" fontId="5" fillId="0" borderId="17"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1" fontId="3" fillId="0" borderId="19" xfId="0" applyNumberFormat="1" applyFont="1" applyFill="1" applyBorder="1" applyAlignment="1" applyProtection="1">
      <alignment horizontal="left" vertical="top" wrapText="1"/>
      <protection locked="0"/>
    </xf>
    <xf numFmtId="0" fontId="3" fillId="0" borderId="9"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3" fillId="0" borderId="12" xfId="0" applyFont="1" applyFill="1" applyBorder="1" applyAlignment="1" applyProtection="1">
      <alignment vertical="top" wrapText="1"/>
      <protection locked="0"/>
    </xf>
    <xf numFmtId="0" fontId="10" fillId="0" borderId="13" xfId="0" applyFont="1" applyFill="1" applyBorder="1" applyAlignment="1">
      <alignment vertical="top" wrapText="1"/>
    </xf>
    <xf numFmtId="0" fontId="10" fillId="0" borderId="14"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1" xfId="0" applyFont="1" applyFill="1" applyBorder="1" applyAlignment="1">
      <alignment vertical="top" wrapText="1"/>
    </xf>
    <xf numFmtId="0" fontId="11" fillId="0" borderId="15"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1" xfId="0" applyFont="1" applyFill="1" applyBorder="1" applyAlignment="1">
      <alignment horizontal="left" vertical="top" wrapText="1"/>
    </xf>
    <xf numFmtId="0" fontId="8" fillId="0" borderId="0" xfId="0" applyFont="1" applyFill="1" applyBorder="1" applyAlignment="1">
      <alignment vertical="top" wrapText="1"/>
    </xf>
    <xf numFmtId="0" fontId="6" fillId="0" borderId="1" xfId="0" applyFont="1" applyFill="1" applyBorder="1" applyAlignment="1">
      <alignment horizontal="left" vertical="top" wrapText="1"/>
    </xf>
    <xf numFmtId="0" fontId="14" fillId="0" borderId="17" xfId="0" applyFont="1" applyFill="1" applyBorder="1" applyAlignment="1">
      <alignment vertical="top" wrapText="1"/>
    </xf>
    <xf numFmtId="0" fontId="11" fillId="0" borderId="13" xfId="0" applyFont="1" applyFill="1" applyBorder="1" applyAlignment="1">
      <alignmen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2" fillId="0" borderId="0" xfId="0" applyFont="1" applyFill="1" applyBorder="1" applyAlignment="1">
      <alignment vertical="top" wrapText="1"/>
    </xf>
    <xf numFmtId="0" fontId="14" fillId="0" borderId="20" xfId="0" applyFont="1" applyFill="1" applyBorder="1" applyAlignment="1">
      <alignmen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24" xfId="0" applyFont="1" applyFill="1" applyBorder="1" applyAlignment="1">
      <alignment horizontal="left" vertical="top" wrapText="1"/>
    </xf>
    <xf numFmtId="0" fontId="10" fillId="5" borderId="19"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19"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9" fontId="14" fillId="0" borderId="1" xfId="0" applyNumberFormat="1" applyFont="1" applyFill="1" applyBorder="1" applyAlignment="1">
      <alignment vertical="top" wrapText="1"/>
    </xf>
    <xf numFmtId="0" fontId="14" fillId="0" borderId="1" xfId="0" applyFont="1" applyFill="1" applyBorder="1" applyAlignment="1">
      <alignment vertical="top" wrapText="1"/>
    </xf>
    <xf numFmtId="1" fontId="6" fillId="0" borderId="1" xfId="0" applyNumberFormat="1" applyFont="1" applyFill="1" applyBorder="1" applyAlignment="1">
      <alignment horizontal="left" vertical="top" wrapText="1"/>
    </xf>
    <xf numFmtId="0" fontId="6"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1" fontId="6" fillId="0" borderId="1" xfId="0" applyNumberFormat="1" applyFont="1" applyFill="1" applyBorder="1" applyAlignment="1">
      <alignment horizontal="right" vertical="top" wrapText="1"/>
    </xf>
    <xf numFmtId="1" fontId="6" fillId="0" borderId="9" xfId="0" applyNumberFormat="1" applyFont="1" applyFill="1" applyBorder="1" applyAlignment="1">
      <alignment vertical="top" wrapText="1"/>
    </xf>
    <xf numFmtId="1" fontId="3" fillId="0" borderId="9" xfId="0" applyNumberFormat="1" applyFont="1" applyFill="1" applyBorder="1" applyAlignment="1">
      <alignment horizontal="left" vertical="top" wrapText="1"/>
    </xf>
    <xf numFmtId="1" fontId="6" fillId="0" borderId="9" xfId="0" applyNumberFormat="1" applyFont="1" applyFill="1" applyBorder="1" applyAlignment="1">
      <alignment horizontal="left" vertical="top" wrapText="1"/>
    </xf>
    <xf numFmtId="0" fontId="11" fillId="0" borderId="17" xfId="0" applyFont="1" applyFill="1" applyBorder="1" applyAlignment="1">
      <alignment vertical="top" wrapText="1"/>
    </xf>
    <xf numFmtId="0" fontId="6" fillId="0" borderId="1" xfId="0" applyFont="1" applyFill="1" applyBorder="1" applyAlignment="1">
      <alignment horizontal="right" vertical="top"/>
    </xf>
    <xf numFmtId="0" fontId="11" fillId="0" borderId="32" xfId="0" applyFont="1" applyFill="1" applyBorder="1" applyAlignment="1">
      <alignment vertical="top" wrapText="1"/>
    </xf>
    <xf numFmtId="0" fontId="6" fillId="0" borderId="18" xfId="0" applyFont="1" applyFill="1" applyBorder="1" applyAlignment="1">
      <alignment vertical="top" wrapText="1"/>
    </xf>
    <xf numFmtId="49" fontId="14" fillId="0" borderId="18" xfId="0" applyNumberFormat="1" applyFont="1" applyFill="1" applyBorder="1" applyAlignment="1">
      <alignment vertical="top" wrapText="1"/>
    </xf>
    <xf numFmtId="0" fontId="14" fillId="0" borderId="18" xfId="0" applyFont="1" applyFill="1" applyBorder="1" applyAlignment="1">
      <alignment vertical="top" wrapText="1"/>
    </xf>
    <xf numFmtId="0" fontId="6" fillId="0" borderId="11" xfId="0" applyFont="1" applyFill="1" applyBorder="1" applyAlignment="1">
      <alignment horizontal="right" vertical="top" wrapText="1"/>
    </xf>
    <xf numFmtId="1" fontId="6" fillId="0" borderId="11" xfId="0" applyNumberFormat="1" applyFont="1" applyFill="1" applyBorder="1" applyAlignment="1">
      <alignment horizontal="right" vertical="top" wrapText="1"/>
    </xf>
    <xf numFmtId="0" fontId="6" fillId="0" borderId="11" xfId="0" applyFont="1" applyFill="1" applyBorder="1" applyAlignment="1">
      <alignment horizontal="right" vertical="top"/>
    </xf>
    <xf numFmtId="1" fontId="6" fillId="0" borderId="12" xfId="0" applyNumberFormat="1" applyFont="1" applyFill="1" applyBorder="1" applyAlignment="1">
      <alignment horizontal="left" vertical="top" wrapText="1"/>
    </xf>
    <xf numFmtId="0" fontId="3" fillId="0" borderId="11" xfId="0" applyFont="1" applyFill="1" applyBorder="1" applyAlignment="1" applyProtection="1">
      <alignment vertical="top" wrapText="1"/>
      <protection locked="0"/>
    </xf>
    <xf numFmtId="0" fontId="10" fillId="0" borderId="17" xfId="0" applyFont="1" applyFill="1" applyBorder="1" applyAlignment="1">
      <alignment horizontal="left" vertical="top" wrapText="1"/>
    </xf>
    <xf numFmtId="0" fontId="10" fillId="0" borderId="20" xfId="0" applyFont="1" applyFill="1" applyBorder="1" applyAlignment="1">
      <alignment horizontal="left" vertical="top" wrapText="1"/>
    </xf>
    <xf numFmtId="0" fontId="11" fillId="0" borderId="11" xfId="0" applyFont="1" applyFill="1" applyBorder="1" applyAlignment="1">
      <alignment horizontal="left" vertical="top" wrapText="1"/>
    </xf>
    <xf numFmtId="0" fontId="10"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 xfId="0" applyFont="1" applyFill="1" applyBorder="1" applyAlignment="1">
      <alignment vertical="top" wrapText="1"/>
    </xf>
    <xf numFmtId="0" fontId="2" fillId="0" borderId="9" xfId="0" applyFont="1" applyFill="1" applyBorder="1" applyAlignment="1">
      <alignment vertical="top" wrapText="1"/>
    </xf>
    <xf numFmtId="0" fontId="2" fillId="0" borderId="20" xfId="0" applyFont="1" applyFill="1" applyBorder="1" applyAlignment="1">
      <alignment vertical="top" wrapText="1"/>
    </xf>
    <xf numFmtId="1" fontId="2" fillId="0" borderId="9" xfId="0" applyNumberFormat="1" applyFont="1" applyFill="1" applyBorder="1" applyAlignment="1">
      <alignment horizontal="left" vertical="top" wrapText="1"/>
    </xf>
    <xf numFmtId="1" fontId="2" fillId="0" borderId="17" xfId="0" applyNumberFormat="1" applyFont="1" applyFill="1" applyBorder="1" applyAlignment="1" applyProtection="1">
      <alignment horizontal="left" vertical="top" wrapText="1"/>
      <protection locked="0"/>
    </xf>
    <xf numFmtId="0" fontId="7" fillId="2" borderId="40" xfId="0" applyFont="1" applyFill="1" applyBorder="1" applyAlignment="1">
      <alignment horizontal="left" vertical="top" wrapText="1"/>
    </xf>
    <xf numFmtId="0" fontId="7" fillId="2" borderId="4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34" xfId="0" applyFont="1" applyFill="1" applyBorder="1" applyAlignment="1">
      <alignment horizontal="right" vertical="top" wrapText="1"/>
    </xf>
    <xf numFmtId="0" fontId="10" fillId="0" borderId="33" xfId="0" applyFont="1" applyFill="1" applyBorder="1" applyAlignment="1">
      <alignment horizontal="right" vertical="top" wrapText="1"/>
    </xf>
    <xf numFmtId="0" fontId="10" fillId="0" borderId="25" xfId="0" applyFont="1" applyFill="1" applyBorder="1" applyAlignment="1">
      <alignment horizontal="righ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37" xfId="0" applyFont="1" applyFill="1" applyBorder="1" applyAlignment="1">
      <alignment horizontal="right" vertical="top" wrapText="1"/>
    </xf>
    <xf numFmtId="0" fontId="10" fillId="0" borderId="36" xfId="0" applyFont="1" applyFill="1" applyBorder="1" applyAlignment="1">
      <alignment horizontal="right" vertical="top" wrapText="1"/>
    </xf>
    <xf numFmtId="0" fontId="10" fillId="0" borderId="21" xfId="0" applyFont="1" applyFill="1" applyBorder="1" applyAlignment="1">
      <alignment horizontal="right" vertical="top" wrapText="1"/>
    </xf>
    <xf numFmtId="1"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14" fillId="0" borderId="20" xfId="0" applyFont="1" applyFill="1" applyBorder="1" applyAlignment="1">
      <alignment horizontal="left" vertical="top"/>
    </xf>
    <xf numFmtId="0" fontId="14" fillId="0" borderId="11" xfId="0" applyFont="1" applyFill="1" applyBorder="1" applyAlignment="1">
      <alignment horizontal="left" vertical="top"/>
    </xf>
    <xf numFmtId="1" fontId="10" fillId="0" borderId="38" xfId="0" applyNumberFormat="1" applyFont="1" applyFill="1" applyBorder="1" applyAlignment="1">
      <alignment horizontal="right" vertical="top"/>
    </xf>
    <xf numFmtId="1" fontId="10" fillId="0" borderId="39" xfId="0" applyNumberFormat="1" applyFont="1" applyFill="1" applyBorder="1" applyAlignment="1">
      <alignment horizontal="right" vertical="top"/>
    </xf>
    <xf numFmtId="1" fontId="10" fillId="0" borderId="26" xfId="0" applyNumberFormat="1" applyFont="1" applyFill="1" applyBorder="1" applyAlignment="1">
      <alignment horizontal="right" vertical="top"/>
    </xf>
    <xf numFmtId="0" fontId="6" fillId="0" borderId="1" xfId="0" applyFont="1" applyFill="1" applyBorder="1" applyAlignment="1">
      <alignment horizontal="right" vertical="top" wrapText="1"/>
    </xf>
    <xf numFmtId="0" fontId="11" fillId="0" borderId="17" xfId="0" applyFont="1" applyFill="1" applyBorder="1" applyAlignment="1">
      <alignment vertical="top" wrapText="1"/>
    </xf>
    <xf numFmtId="1"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8" xfId="0" applyFont="1" applyFill="1" applyBorder="1" applyAlignment="1">
      <alignment horizontal="right" vertical="top" wrapText="1"/>
    </xf>
    <xf numFmtId="0" fontId="6" fillId="0" borderId="14" xfId="0" applyFont="1" applyFill="1" applyBorder="1" applyAlignment="1">
      <alignment horizontal="right" vertical="top" wrapText="1"/>
    </xf>
    <xf numFmtId="1" fontId="6" fillId="0" borderId="1" xfId="0" applyNumberFormat="1" applyFont="1" applyFill="1" applyBorder="1" applyAlignment="1">
      <alignment horizontal="right" vertical="top" wrapText="1"/>
    </xf>
    <xf numFmtId="0" fontId="6" fillId="0" borderId="16" xfId="0" applyFont="1" applyFill="1" applyBorder="1" applyAlignment="1">
      <alignment horizontal="right" vertical="top" wrapText="1"/>
    </xf>
    <xf numFmtId="0" fontId="11" fillId="0" borderId="3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24"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Medium9"/>
  <colors>
    <mruColors>
      <color rgb="FF7EA2D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abSelected="1" zoomScaleNormal="100" zoomScalePageLayoutView="50" workbookViewId="0">
      <selection activeCell="H10" sqref="H10"/>
    </sheetView>
  </sheetViews>
  <sheetFormatPr defaultColWidth="9.140625" defaultRowHeight="15" x14ac:dyDescent="0.25"/>
  <cols>
    <col min="1" max="1" width="8.42578125" style="9" customWidth="1"/>
    <col min="2" max="2" width="48.7109375" style="9" customWidth="1"/>
    <col min="3" max="3" width="12.85546875" style="9" customWidth="1"/>
    <col min="4" max="4" width="15.85546875" style="9" customWidth="1"/>
    <col min="5" max="5" width="21" style="9" customWidth="1"/>
    <col min="6" max="6" width="21.28515625" style="9" customWidth="1"/>
    <col min="7" max="7" width="13.7109375" style="33" customWidth="1"/>
    <col min="8" max="8" width="22.7109375" style="9" customWidth="1"/>
    <col min="9" max="9" width="67.5703125" style="9" customWidth="1"/>
    <col min="10" max="10" width="55.28515625" style="9" customWidth="1"/>
    <col min="11" max="16384" width="9.140625" style="9"/>
  </cols>
  <sheetData>
    <row r="1" spans="1:10" ht="15.75" thickBot="1" x14ac:dyDescent="0.3">
      <c r="A1" s="131" t="s">
        <v>165</v>
      </c>
      <c r="B1" s="132"/>
      <c r="C1" s="132"/>
      <c r="D1" s="132"/>
      <c r="E1" s="132"/>
      <c r="F1" s="132"/>
      <c r="G1" s="132"/>
      <c r="H1" s="132"/>
      <c r="I1" s="132"/>
      <c r="J1" s="132"/>
    </row>
    <row r="2" spans="1:10" s="88" customFormat="1" ht="60" x14ac:dyDescent="0.25">
      <c r="A2" s="81" t="s">
        <v>0</v>
      </c>
      <c r="B2" s="82" t="s">
        <v>1</v>
      </c>
      <c r="C2" s="82" t="s">
        <v>2</v>
      </c>
      <c r="D2" s="82" t="s">
        <v>98</v>
      </c>
      <c r="E2" s="82" t="s">
        <v>3</v>
      </c>
      <c r="F2" s="83" t="s">
        <v>4</v>
      </c>
      <c r="G2" s="84" t="s">
        <v>5</v>
      </c>
      <c r="H2" s="85" t="s">
        <v>6</v>
      </c>
      <c r="I2" s="86" t="s">
        <v>7</v>
      </c>
      <c r="J2" s="87" t="s">
        <v>65</v>
      </c>
    </row>
    <row r="3" spans="1:10" s="2" customFormat="1" ht="60" x14ac:dyDescent="0.25">
      <c r="A3" s="60" t="s">
        <v>8</v>
      </c>
      <c r="B3" s="61" t="s">
        <v>99</v>
      </c>
      <c r="C3" s="62" t="s">
        <v>9</v>
      </c>
      <c r="D3" s="62" t="s">
        <v>82</v>
      </c>
      <c r="E3" s="62" t="s">
        <v>10</v>
      </c>
      <c r="F3" s="62" t="s">
        <v>11</v>
      </c>
      <c r="G3" s="63" t="s">
        <v>12</v>
      </c>
      <c r="H3" s="64" t="s">
        <v>100</v>
      </c>
      <c r="I3" s="12" t="s">
        <v>101</v>
      </c>
      <c r="J3" s="65" t="s">
        <v>102</v>
      </c>
    </row>
    <row r="4" spans="1:10" s="2" customFormat="1" ht="147" customHeight="1" x14ac:dyDescent="0.25">
      <c r="A4" s="5" t="s">
        <v>13</v>
      </c>
      <c r="B4" s="66" t="s">
        <v>103</v>
      </c>
      <c r="C4" s="62" t="s">
        <v>9</v>
      </c>
      <c r="D4" s="67" t="s">
        <v>83</v>
      </c>
      <c r="E4" s="67" t="s">
        <v>10</v>
      </c>
      <c r="F4" s="67" t="s">
        <v>104</v>
      </c>
      <c r="G4" s="68" t="s">
        <v>12</v>
      </c>
      <c r="H4" s="3" t="s">
        <v>27</v>
      </c>
      <c r="I4" s="126" t="s">
        <v>204</v>
      </c>
      <c r="J4" s="125" t="s">
        <v>105</v>
      </c>
    </row>
    <row r="5" spans="1:10" s="2" customFormat="1" ht="105" x14ac:dyDescent="0.25">
      <c r="A5" s="5" t="s">
        <v>14</v>
      </c>
      <c r="B5" s="69" t="s">
        <v>70</v>
      </c>
      <c r="C5" s="67" t="s">
        <v>9</v>
      </c>
      <c r="D5" s="67" t="s">
        <v>83</v>
      </c>
      <c r="E5" s="67" t="s">
        <v>10</v>
      </c>
      <c r="F5" s="67" t="s">
        <v>104</v>
      </c>
      <c r="G5" s="68" t="s">
        <v>12</v>
      </c>
      <c r="H5" s="3" t="s">
        <v>15</v>
      </c>
      <c r="I5" s="3" t="s">
        <v>205</v>
      </c>
      <c r="J5" s="10" t="s">
        <v>176</v>
      </c>
    </row>
    <row r="6" spans="1:10" s="70" customFormat="1" ht="75" x14ac:dyDescent="0.25">
      <c r="A6" s="5" t="s">
        <v>16</v>
      </c>
      <c r="B6" s="66" t="s">
        <v>17</v>
      </c>
      <c r="C6" s="67" t="s">
        <v>9</v>
      </c>
      <c r="D6" s="67" t="s">
        <v>83</v>
      </c>
      <c r="E6" s="67" t="s">
        <v>10</v>
      </c>
      <c r="F6" s="67" t="s">
        <v>104</v>
      </c>
      <c r="G6" s="68" t="s">
        <v>12</v>
      </c>
      <c r="H6" s="3" t="s">
        <v>106</v>
      </c>
      <c r="I6" s="3" t="s">
        <v>174</v>
      </c>
      <c r="J6" s="10" t="s">
        <v>107</v>
      </c>
    </row>
    <row r="7" spans="1:10" s="2" customFormat="1" ht="165" x14ac:dyDescent="0.25">
      <c r="A7" s="5" t="s">
        <v>18</v>
      </c>
      <c r="B7" s="66" t="s">
        <v>23</v>
      </c>
      <c r="C7" s="67" t="s">
        <v>9</v>
      </c>
      <c r="D7" s="67" t="s">
        <v>83</v>
      </c>
      <c r="E7" s="67" t="s">
        <v>10</v>
      </c>
      <c r="F7" s="67" t="s">
        <v>104</v>
      </c>
      <c r="G7" s="68" t="s">
        <v>12</v>
      </c>
      <c r="H7" s="3" t="s">
        <v>108</v>
      </c>
      <c r="I7" s="3" t="s">
        <v>109</v>
      </c>
      <c r="J7" s="10" t="s">
        <v>110</v>
      </c>
    </row>
    <row r="8" spans="1:10" s="2" customFormat="1" ht="195" x14ac:dyDescent="0.25">
      <c r="A8" s="5" t="s">
        <v>19</v>
      </c>
      <c r="B8" s="66" t="s">
        <v>25</v>
      </c>
      <c r="C8" s="67" t="s">
        <v>9</v>
      </c>
      <c r="D8" s="67" t="s">
        <v>83</v>
      </c>
      <c r="E8" s="71" t="s">
        <v>111</v>
      </c>
      <c r="F8" s="67" t="s">
        <v>104</v>
      </c>
      <c r="G8" s="68" t="s">
        <v>12</v>
      </c>
      <c r="H8" s="3" t="s">
        <v>112</v>
      </c>
      <c r="I8" s="3" t="s">
        <v>175</v>
      </c>
      <c r="J8" s="10" t="s">
        <v>110</v>
      </c>
    </row>
    <row r="9" spans="1:10" s="2" customFormat="1" ht="375" x14ac:dyDescent="0.25">
      <c r="A9" s="5" t="s">
        <v>21</v>
      </c>
      <c r="B9" s="69" t="s">
        <v>172</v>
      </c>
      <c r="C9" s="67" t="s">
        <v>9</v>
      </c>
      <c r="D9" s="67" t="s">
        <v>83</v>
      </c>
      <c r="E9" s="67" t="s">
        <v>10</v>
      </c>
      <c r="F9" s="67" t="s">
        <v>104</v>
      </c>
      <c r="G9" s="68" t="s">
        <v>12</v>
      </c>
      <c r="H9" s="3" t="s">
        <v>100</v>
      </c>
      <c r="I9" s="3" t="s">
        <v>113</v>
      </c>
      <c r="J9" s="1" t="s">
        <v>114</v>
      </c>
    </row>
    <row r="10" spans="1:10" s="2" customFormat="1" ht="120" x14ac:dyDescent="0.25">
      <c r="A10" s="5" t="s">
        <v>22</v>
      </c>
      <c r="B10" s="66" t="s">
        <v>20</v>
      </c>
      <c r="C10" s="67" t="s">
        <v>9</v>
      </c>
      <c r="D10" s="67" t="s">
        <v>82</v>
      </c>
      <c r="E10" s="67" t="s">
        <v>10</v>
      </c>
      <c r="F10" s="67" t="s">
        <v>104</v>
      </c>
      <c r="G10" s="68" t="s">
        <v>12</v>
      </c>
      <c r="H10" s="3" t="s">
        <v>100</v>
      </c>
      <c r="I10" s="3" t="s">
        <v>115</v>
      </c>
      <c r="J10" s="1" t="s">
        <v>177</v>
      </c>
    </row>
    <row r="11" spans="1:10" s="2" customFormat="1" ht="135" x14ac:dyDescent="0.25">
      <c r="A11" s="72" t="s">
        <v>24</v>
      </c>
      <c r="B11" s="69" t="s">
        <v>116</v>
      </c>
      <c r="C11" s="71" t="s">
        <v>9</v>
      </c>
      <c r="D11" s="71" t="s">
        <v>82</v>
      </c>
      <c r="E11" s="71" t="s">
        <v>10</v>
      </c>
      <c r="F11" s="67" t="s">
        <v>104</v>
      </c>
      <c r="G11" s="68" t="s">
        <v>12</v>
      </c>
      <c r="H11" s="73" t="s">
        <v>117</v>
      </c>
      <c r="I11" s="3" t="s">
        <v>118</v>
      </c>
      <c r="J11" s="127" t="s">
        <v>206</v>
      </c>
    </row>
    <row r="12" spans="1:10" s="76" customFormat="1" ht="75" x14ac:dyDescent="0.25">
      <c r="A12" s="72" t="s">
        <v>26</v>
      </c>
      <c r="B12" s="69" t="s">
        <v>173</v>
      </c>
      <c r="C12" s="71" t="s">
        <v>9</v>
      </c>
      <c r="D12" s="74" t="s">
        <v>83</v>
      </c>
      <c r="E12" s="75" t="s">
        <v>10</v>
      </c>
      <c r="F12" s="67" t="s">
        <v>104</v>
      </c>
      <c r="G12" s="34" t="s">
        <v>12</v>
      </c>
      <c r="H12" s="4" t="s">
        <v>27</v>
      </c>
      <c r="I12" s="3" t="s">
        <v>119</v>
      </c>
      <c r="J12" s="1" t="s">
        <v>28</v>
      </c>
    </row>
    <row r="13" spans="1:10" s="2" customFormat="1" ht="75" x14ac:dyDescent="0.25">
      <c r="A13" s="72" t="s">
        <v>69</v>
      </c>
      <c r="B13" s="69" t="s">
        <v>96</v>
      </c>
      <c r="C13" s="71" t="s">
        <v>9</v>
      </c>
      <c r="D13" s="71" t="s">
        <v>82</v>
      </c>
      <c r="E13" s="71" t="s">
        <v>111</v>
      </c>
      <c r="F13" s="71" t="s">
        <v>29</v>
      </c>
      <c r="G13" s="63" t="s">
        <v>12</v>
      </c>
      <c r="H13" s="4" t="s">
        <v>100</v>
      </c>
      <c r="I13" s="3" t="s">
        <v>120</v>
      </c>
      <c r="J13" s="1" t="s">
        <v>121</v>
      </c>
    </row>
    <row r="14" spans="1:10" s="2" customFormat="1" ht="75.75" thickBot="1" x14ac:dyDescent="0.3">
      <c r="A14" s="77" t="s">
        <v>95</v>
      </c>
      <c r="B14" s="78" t="s">
        <v>92</v>
      </c>
      <c r="C14" s="79" t="s">
        <v>9</v>
      </c>
      <c r="D14" s="79" t="s">
        <v>82</v>
      </c>
      <c r="E14" s="79" t="s">
        <v>10</v>
      </c>
      <c r="F14" s="79" t="s">
        <v>29</v>
      </c>
      <c r="G14" s="80" t="s">
        <v>12</v>
      </c>
      <c r="H14" s="7" t="s">
        <v>27</v>
      </c>
      <c r="I14" s="6" t="s">
        <v>166</v>
      </c>
      <c r="J14" s="8" t="s">
        <v>122</v>
      </c>
    </row>
  </sheetData>
  <mergeCells count="1">
    <mergeCell ref="A1:J1"/>
  </mergeCells>
  <pageMargins left="0.70866141732283472" right="0.70866141732283472" top="1.0629921259842521" bottom="0.98425196850393704" header="0.31496062992125984" footer="0.19685039370078741"/>
  <pageSetup paperSize="8" scale="67" fitToHeight="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zoomScaleNormal="100" zoomScaleSheetLayoutView="50" zoomScalePageLayoutView="50" workbookViewId="0">
      <selection activeCell="I9" sqref="I9"/>
    </sheetView>
  </sheetViews>
  <sheetFormatPr defaultColWidth="9.140625" defaultRowHeight="15" x14ac:dyDescent="0.25"/>
  <cols>
    <col min="1" max="1" width="8.140625" style="15" customWidth="1"/>
    <col min="2" max="2" width="17.140625" style="16" customWidth="1"/>
    <col min="3" max="3" width="47.85546875" style="16" customWidth="1"/>
    <col min="4" max="4" width="12.28515625" style="16" customWidth="1"/>
    <col min="5" max="5" width="16.7109375" style="16" customWidth="1"/>
    <col min="6" max="6" width="20.85546875" style="16" customWidth="1"/>
    <col min="7" max="7" width="23.28515625" style="16" customWidth="1"/>
    <col min="8" max="8" width="14.7109375" style="16" customWidth="1"/>
    <col min="9" max="9" width="20.5703125" style="16" customWidth="1"/>
    <col min="10" max="10" width="42.140625" style="16" customWidth="1"/>
    <col min="11" max="11" width="71.85546875" style="16" customWidth="1"/>
    <col min="12" max="16384" width="9.140625" style="16"/>
  </cols>
  <sheetData>
    <row r="1" spans="1:11" s="11" customFormat="1" ht="15.75" thickBot="1" x14ac:dyDescent="0.3">
      <c r="A1" s="131" t="s">
        <v>202</v>
      </c>
      <c r="B1" s="132"/>
      <c r="C1" s="132"/>
      <c r="D1" s="132"/>
      <c r="E1" s="132"/>
      <c r="F1" s="132"/>
      <c r="G1" s="132"/>
      <c r="H1" s="132"/>
      <c r="I1" s="132"/>
      <c r="J1" s="132"/>
      <c r="K1" s="132"/>
    </row>
    <row r="2" spans="1:11" s="91" customFormat="1" ht="60" x14ac:dyDescent="0.25">
      <c r="A2" s="89" t="s">
        <v>0</v>
      </c>
      <c r="B2" s="83" t="s">
        <v>30</v>
      </c>
      <c r="C2" s="83" t="s">
        <v>1</v>
      </c>
      <c r="D2" s="83" t="s">
        <v>2</v>
      </c>
      <c r="E2" s="83" t="s">
        <v>98</v>
      </c>
      <c r="F2" s="83" t="s">
        <v>3</v>
      </c>
      <c r="G2" s="83" t="s">
        <v>4</v>
      </c>
      <c r="H2" s="90" t="s">
        <v>5</v>
      </c>
      <c r="I2" s="85" t="s">
        <v>6</v>
      </c>
      <c r="J2" s="86" t="s">
        <v>7</v>
      </c>
      <c r="K2" s="87" t="s">
        <v>65</v>
      </c>
    </row>
    <row r="3" spans="1:11" s="11" customFormat="1" ht="135" x14ac:dyDescent="0.25">
      <c r="A3" s="120" t="s">
        <v>31</v>
      </c>
      <c r="B3" s="67" t="s">
        <v>32</v>
      </c>
      <c r="C3" s="66" t="s">
        <v>123</v>
      </c>
      <c r="D3" s="67" t="s">
        <v>9</v>
      </c>
      <c r="E3" s="67" t="s">
        <v>82</v>
      </c>
      <c r="F3" s="67" t="s">
        <v>10</v>
      </c>
      <c r="G3" s="67" t="s">
        <v>29</v>
      </c>
      <c r="H3" s="10" t="s">
        <v>12</v>
      </c>
      <c r="I3" s="73" t="s">
        <v>74</v>
      </c>
      <c r="J3" s="12" t="s">
        <v>180</v>
      </c>
      <c r="K3" s="13" t="s">
        <v>178</v>
      </c>
    </row>
    <row r="4" spans="1:11" s="11" customFormat="1" ht="90" x14ac:dyDescent="0.25">
      <c r="A4" s="120" t="s">
        <v>33</v>
      </c>
      <c r="B4" s="67" t="s">
        <v>32</v>
      </c>
      <c r="C4" s="66" t="s">
        <v>71</v>
      </c>
      <c r="D4" s="67" t="s">
        <v>9</v>
      </c>
      <c r="E4" s="67" t="s">
        <v>82</v>
      </c>
      <c r="F4" s="67" t="s">
        <v>10</v>
      </c>
      <c r="G4" s="67" t="s">
        <v>29</v>
      </c>
      <c r="H4" s="10" t="s">
        <v>12</v>
      </c>
      <c r="I4" s="3" t="s">
        <v>124</v>
      </c>
      <c r="J4" s="3" t="s">
        <v>125</v>
      </c>
      <c r="K4" s="1" t="s">
        <v>216</v>
      </c>
    </row>
    <row r="5" spans="1:11" s="11" customFormat="1" ht="150" x14ac:dyDescent="0.25">
      <c r="A5" s="120" t="s">
        <v>34</v>
      </c>
      <c r="B5" s="67" t="s">
        <v>35</v>
      </c>
      <c r="C5" s="66" t="s">
        <v>72</v>
      </c>
      <c r="D5" s="67" t="s">
        <v>9</v>
      </c>
      <c r="E5" s="67" t="s">
        <v>82</v>
      </c>
      <c r="F5" s="67" t="s">
        <v>10</v>
      </c>
      <c r="G5" s="67" t="s">
        <v>104</v>
      </c>
      <c r="H5" s="10" t="s">
        <v>12</v>
      </c>
      <c r="I5" s="126" t="s">
        <v>207</v>
      </c>
      <c r="J5" s="3" t="s">
        <v>179</v>
      </c>
      <c r="K5" s="1" t="s">
        <v>181</v>
      </c>
    </row>
    <row r="6" spans="1:11" s="11" customFormat="1" ht="150" x14ac:dyDescent="0.25">
      <c r="A6" s="120" t="s">
        <v>36</v>
      </c>
      <c r="B6" s="67" t="s">
        <v>35</v>
      </c>
      <c r="C6" s="66" t="s">
        <v>73</v>
      </c>
      <c r="D6" s="67" t="s">
        <v>9</v>
      </c>
      <c r="E6" s="67" t="s">
        <v>82</v>
      </c>
      <c r="F6" s="71" t="s">
        <v>111</v>
      </c>
      <c r="G6" s="67" t="s">
        <v>104</v>
      </c>
      <c r="H6" s="10" t="s">
        <v>12</v>
      </c>
      <c r="I6" s="126" t="s">
        <v>208</v>
      </c>
      <c r="J6" s="3" t="s">
        <v>126</v>
      </c>
      <c r="K6" s="127" t="s">
        <v>127</v>
      </c>
    </row>
    <row r="7" spans="1:11" s="11" customFormat="1" ht="120" x14ac:dyDescent="0.25">
      <c r="A7" s="120" t="s">
        <v>38</v>
      </c>
      <c r="B7" s="67" t="s">
        <v>35</v>
      </c>
      <c r="C7" s="66" t="s">
        <v>84</v>
      </c>
      <c r="D7" s="67" t="s">
        <v>9</v>
      </c>
      <c r="E7" s="67" t="s">
        <v>82</v>
      </c>
      <c r="F7" s="71" t="s">
        <v>111</v>
      </c>
      <c r="G7" s="67" t="s">
        <v>29</v>
      </c>
      <c r="H7" s="10" t="s">
        <v>12</v>
      </c>
      <c r="I7" s="36" t="s">
        <v>128</v>
      </c>
      <c r="J7" s="32" t="s">
        <v>129</v>
      </c>
      <c r="K7" s="1" t="s">
        <v>130</v>
      </c>
    </row>
    <row r="8" spans="1:11" s="11" customFormat="1" ht="135" x14ac:dyDescent="0.25">
      <c r="A8" s="120" t="s">
        <v>39</v>
      </c>
      <c r="B8" s="67" t="s">
        <v>35</v>
      </c>
      <c r="C8" s="66" t="s">
        <v>37</v>
      </c>
      <c r="D8" s="67" t="s">
        <v>9</v>
      </c>
      <c r="E8" s="67" t="s">
        <v>83</v>
      </c>
      <c r="F8" s="67" t="s">
        <v>10</v>
      </c>
      <c r="G8" s="67" t="s">
        <v>104</v>
      </c>
      <c r="H8" s="10" t="s">
        <v>12</v>
      </c>
      <c r="I8" s="109" t="s">
        <v>217</v>
      </c>
      <c r="J8" s="14" t="s">
        <v>182</v>
      </c>
      <c r="K8" s="1" t="s">
        <v>131</v>
      </c>
    </row>
    <row r="9" spans="1:11" s="11" customFormat="1" ht="195" x14ac:dyDescent="0.25">
      <c r="A9" s="120" t="s">
        <v>40</v>
      </c>
      <c r="B9" s="67" t="s">
        <v>132</v>
      </c>
      <c r="C9" s="66" t="s">
        <v>133</v>
      </c>
      <c r="D9" s="67" t="s">
        <v>9</v>
      </c>
      <c r="E9" s="71" t="s">
        <v>82</v>
      </c>
      <c r="F9" s="71" t="s">
        <v>10</v>
      </c>
      <c r="G9" s="71" t="s">
        <v>29</v>
      </c>
      <c r="H9" s="34" t="s">
        <v>12</v>
      </c>
      <c r="I9" s="109" t="s">
        <v>210</v>
      </c>
      <c r="J9" s="3" t="s">
        <v>209</v>
      </c>
      <c r="K9" s="1" t="s">
        <v>134</v>
      </c>
    </row>
    <row r="10" spans="1:11" s="11" customFormat="1" ht="135.75" thickBot="1" x14ac:dyDescent="0.3">
      <c r="A10" s="121" t="s">
        <v>66</v>
      </c>
      <c r="B10" s="122" t="s">
        <v>32</v>
      </c>
      <c r="C10" s="123" t="s">
        <v>135</v>
      </c>
      <c r="D10" s="122" t="s">
        <v>9</v>
      </c>
      <c r="E10" s="122" t="s">
        <v>83</v>
      </c>
      <c r="F10" s="122" t="s">
        <v>10</v>
      </c>
      <c r="G10" s="122" t="s">
        <v>104</v>
      </c>
      <c r="H10" s="124" t="s">
        <v>12</v>
      </c>
      <c r="I10" s="128" t="s">
        <v>136</v>
      </c>
      <c r="J10" s="6" t="s">
        <v>211</v>
      </c>
      <c r="K10" s="8" t="s">
        <v>137</v>
      </c>
    </row>
  </sheetData>
  <mergeCells count="1">
    <mergeCell ref="A1:K1"/>
  </mergeCells>
  <pageMargins left="0.70866141732283472" right="0.70866141732283472" top="1.0629921259842521" bottom="0.98425196850393704" header="0.31496062992125984" footer="0.19685039370078741"/>
  <pageSetup paperSize="8" scale="65"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zoomScaleNormal="100" zoomScaleSheetLayoutView="40" zoomScalePageLayoutView="40" workbookViewId="0">
      <selection activeCell="A3" sqref="A3"/>
    </sheetView>
  </sheetViews>
  <sheetFormatPr defaultColWidth="12" defaultRowHeight="15" x14ac:dyDescent="0.25"/>
  <cols>
    <col min="1" max="1" width="13.85546875" style="40" customWidth="1"/>
    <col min="2" max="2" width="15.140625" style="40" customWidth="1"/>
    <col min="3" max="3" width="8.42578125" style="44" customWidth="1"/>
    <col min="4" max="4" width="37.5703125" style="45" customWidth="1"/>
    <col min="5" max="6" width="14.42578125" style="46" customWidth="1"/>
    <col min="7" max="7" width="14.42578125" style="47" customWidth="1"/>
    <col min="8" max="8" width="11.85546875" style="47" customWidth="1"/>
    <col min="9" max="9" width="15.42578125" style="48" customWidth="1"/>
    <col min="10" max="10" width="16" style="46" customWidth="1"/>
    <col min="11" max="11" width="11.7109375" style="46" customWidth="1"/>
    <col min="12" max="12" width="30.42578125" style="46" customWidth="1"/>
    <col min="13" max="13" width="24.42578125" style="37" customWidth="1"/>
    <col min="14" max="14" width="84.85546875" style="37" customWidth="1"/>
    <col min="15" max="15" width="81.5703125" style="37" customWidth="1"/>
    <col min="16" max="33" width="12" style="37"/>
    <col min="34" max="16384" width="12" style="38"/>
  </cols>
  <sheetData>
    <row r="1" spans="1:33" ht="15.75" thickBot="1" x14ac:dyDescent="0.3">
      <c r="A1" s="133" t="s">
        <v>203</v>
      </c>
      <c r="B1" s="134"/>
      <c r="C1" s="134"/>
      <c r="D1" s="134"/>
      <c r="E1" s="134"/>
      <c r="F1" s="134"/>
      <c r="G1" s="134"/>
      <c r="H1" s="134"/>
      <c r="I1" s="134"/>
      <c r="J1" s="134"/>
      <c r="K1" s="134"/>
      <c r="L1" s="134"/>
      <c r="M1" s="134"/>
      <c r="N1" s="134"/>
      <c r="O1" s="135"/>
    </row>
    <row r="2" spans="1:33" s="99" customFormat="1" ht="90.75" thickBot="1" x14ac:dyDescent="0.3">
      <c r="A2" s="83" t="s">
        <v>61</v>
      </c>
      <c r="B2" s="92" t="s">
        <v>30</v>
      </c>
      <c r="C2" s="93" t="s">
        <v>62</v>
      </c>
      <c r="D2" s="93" t="s">
        <v>1</v>
      </c>
      <c r="E2" s="93" t="s">
        <v>67</v>
      </c>
      <c r="F2" s="93" t="s">
        <v>64</v>
      </c>
      <c r="G2" s="93" t="s">
        <v>138</v>
      </c>
      <c r="H2" s="93" t="s">
        <v>139</v>
      </c>
      <c r="I2" s="93" t="s">
        <v>140</v>
      </c>
      <c r="J2" s="93" t="s">
        <v>198</v>
      </c>
      <c r="K2" s="93" t="s">
        <v>63</v>
      </c>
      <c r="L2" s="94" t="s">
        <v>91</v>
      </c>
      <c r="M2" s="95" t="s">
        <v>6</v>
      </c>
      <c r="N2" s="96" t="s">
        <v>7</v>
      </c>
      <c r="O2" s="97" t="s">
        <v>65</v>
      </c>
      <c r="P2" s="98"/>
      <c r="Q2" s="98"/>
      <c r="R2" s="98"/>
      <c r="S2" s="98"/>
      <c r="T2" s="98"/>
      <c r="U2" s="98"/>
      <c r="V2" s="98"/>
      <c r="W2" s="98"/>
      <c r="X2" s="98"/>
      <c r="Y2" s="98"/>
      <c r="Z2" s="98"/>
      <c r="AA2" s="98"/>
      <c r="AB2" s="98"/>
      <c r="AC2" s="98"/>
      <c r="AD2" s="98"/>
      <c r="AE2" s="98"/>
      <c r="AF2" s="98"/>
      <c r="AG2" s="98"/>
    </row>
    <row r="3" spans="1:33" s="40" customFormat="1" ht="107.25" customHeight="1" x14ac:dyDescent="0.25">
      <c r="A3" s="73" t="s">
        <v>141</v>
      </c>
      <c r="B3" s="32" t="s">
        <v>35</v>
      </c>
      <c r="C3" s="100" t="s">
        <v>41</v>
      </c>
      <c r="D3" s="101" t="s">
        <v>142</v>
      </c>
      <c r="E3" s="102" t="s">
        <v>79</v>
      </c>
      <c r="F3" s="102" t="s">
        <v>79</v>
      </c>
      <c r="G3" s="103">
        <v>5</v>
      </c>
      <c r="H3" s="103" t="s">
        <v>12</v>
      </c>
      <c r="I3" s="104">
        <v>5</v>
      </c>
      <c r="J3" s="105" t="s">
        <v>12</v>
      </c>
      <c r="K3" s="147" t="s">
        <v>80</v>
      </c>
      <c r="L3" s="106" t="s">
        <v>143</v>
      </c>
      <c r="M3" s="56" t="s">
        <v>183</v>
      </c>
      <c r="N3" s="17" t="s">
        <v>212</v>
      </c>
      <c r="O3" s="18" t="s">
        <v>186</v>
      </c>
    </row>
    <row r="4" spans="1:33" s="49" customFormat="1" ht="318.75" customHeight="1" x14ac:dyDescent="0.25">
      <c r="A4" s="155" t="s">
        <v>43</v>
      </c>
      <c r="B4" s="32" t="s">
        <v>45</v>
      </c>
      <c r="C4" s="100" t="s">
        <v>44</v>
      </c>
      <c r="D4" s="69" t="s">
        <v>94</v>
      </c>
      <c r="E4" s="157" t="s">
        <v>42</v>
      </c>
      <c r="F4" s="102" t="s">
        <v>42</v>
      </c>
      <c r="G4" s="103">
        <v>10</v>
      </c>
      <c r="H4" s="103">
        <v>5</v>
      </c>
      <c r="I4" s="158">
        <f>SUM(G4:G7)</f>
        <v>35</v>
      </c>
      <c r="J4" s="154">
        <v>20</v>
      </c>
      <c r="K4" s="148"/>
      <c r="L4" s="129" t="s">
        <v>199</v>
      </c>
      <c r="M4" s="19" t="s">
        <v>184</v>
      </c>
      <c r="N4" s="20" t="s">
        <v>187</v>
      </c>
      <c r="O4" s="21" t="s">
        <v>213</v>
      </c>
    </row>
    <row r="5" spans="1:33" s="40" customFormat="1" ht="275.25" customHeight="1" x14ac:dyDescent="0.25">
      <c r="A5" s="155"/>
      <c r="B5" s="32" t="s">
        <v>32</v>
      </c>
      <c r="C5" s="100" t="s">
        <v>46</v>
      </c>
      <c r="D5" s="101" t="s">
        <v>49</v>
      </c>
      <c r="E5" s="157"/>
      <c r="F5" s="102" t="s">
        <v>42</v>
      </c>
      <c r="G5" s="103">
        <v>15</v>
      </c>
      <c r="H5" s="103">
        <v>7</v>
      </c>
      <c r="I5" s="161"/>
      <c r="J5" s="154"/>
      <c r="K5" s="148"/>
      <c r="L5" s="108" t="s">
        <v>90</v>
      </c>
      <c r="M5" s="39" t="s">
        <v>144</v>
      </c>
      <c r="N5" s="20" t="s">
        <v>188</v>
      </c>
      <c r="O5" s="22" t="s">
        <v>145</v>
      </c>
    </row>
    <row r="6" spans="1:33" s="40" customFormat="1" ht="212.25" customHeight="1" x14ac:dyDescent="0.25">
      <c r="A6" s="155"/>
      <c r="B6" s="32" t="s">
        <v>35</v>
      </c>
      <c r="C6" s="100" t="s">
        <v>47</v>
      </c>
      <c r="D6" s="101" t="s">
        <v>85</v>
      </c>
      <c r="E6" s="157"/>
      <c r="F6" s="102" t="s">
        <v>42</v>
      </c>
      <c r="G6" s="103">
        <v>5</v>
      </c>
      <c r="H6" s="103">
        <v>2</v>
      </c>
      <c r="I6" s="161"/>
      <c r="J6" s="154"/>
      <c r="K6" s="148"/>
      <c r="L6" s="108" t="s">
        <v>167</v>
      </c>
      <c r="M6" s="130" t="s">
        <v>215</v>
      </c>
      <c r="N6" s="20" t="s">
        <v>146</v>
      </c>
      <c r="O6" s="22" t="s">
        <v>214</v>
      </c>
    </row>
    <row r="7" spans="1:33" s="40" customFormat="1" ht="150" x14ac:dyDescent="0.25">
      <c r="A7" s="155"/>
      <c r="B7" s="32" t="s">
        <v>35</v>
      </c>
      <c r="C7" s="100" t="s">
        <v>48</v>
      </c>
      <c r="D7" s="101" t="s">
        <v>75</v>
      </c>
      <c r="E7" s="157"/>
      <c r="F7" s="102" t="s">
        <v>42</v>
      </c>
      <c r="G7" s="103">
        <v>5</v>
      </c>
      <c r="H7" s="103">
        <v>2</v>
      </c>
      <c r="I7" s="159"/>
      <c r="J7" s="154"/>
      <c r="K7" s="148"/>
      <c r="L7" s="108" t="s">
        <v>89</v>
      </c>
      <c r="M7" s="19" t="s">
        <v>185</v>
      </c>
      <c r="N7" s="41" t="s">
        <v>147</v>
      </c>
      <c r="O7" s="23" t="s">
        <v>189</v>
      </c>
    </row>
    <row r="8" spans="1:33" s="40" customFormat="1" ht="225" x14ac:dyDescent="0.25">
      <c r="A8" s="109" t="s">
        <v>50</v>
      </c>
      <c r="B8" s="32" t="s">
        <v>32</v>
      </c>
      <c r="C8" s="100" t="s">
        <v>51</v>
      </c>
      <c r="D8" s="101" t="s">
        <v>148</v>
      </c>
      <c r="E8" s="71" t="s">
        <v>42</v>
      </c>
      <c r="F8" s="102" t="s">
        <v>42</v>
      </c>
      <c r="G8" s="103">
        <v>8</v>
      </c>
      <c r="H8" s="103">
        <v>3</v>
      </c>
      <c r="I8" s="105">
        <f>G8</f>
        <v>8</v>
      </c>
      <c r="J8" s="105">
        <f>SUM(H8)</f>
        <v>3</v>
      </c>
      <c r="K8" s="148"/>
      <c r="L8" s="108" t="s">
        <v>168</v>
      </c>
      <c r="M8" s="54" t="s">
        <v>170</v>
      </c>
      <c r="N8" s="55" t="s">
        <v>171</v>
      </c>
      <c r="O8" s="57" t="s">
        <v>190</v>
      </c>
    </row>
    <row r="9" spans="1:33" s="40" customFormat="1" ht="366" customHeight="1" x14ac:dyDescent="0.25">
      <c r="A9" s="155" t="s">
        <v>52</v>
      </c>
      <c r="B9" s="32" t="s">
        <v>76</v>
      </c>
      <c r="C9" s="100" t="s">
        <v>53</v>
      </c>
      <c r="D9" s="101" t="s">
        <v>149</v>
      </c>
      <c r="E9" s="156" t="s">
        <v>42</v>
      </c>
      <c r="F9" s="102" t="s">
        <v>42</v>
      </c>
      <c r="G9" s="103">
        <v>22</v>
      </c>
      <c r="H9" s="103">
        <v>12</v>
      </c>
      <c r="I9" s="158">
        <f>SUM(G9:G10)</f>
        <v>25</v>
      </c>
      <c r="J9" s="160">
        <v>14</v>
      </c>
      <c r="K9" s="148"/>
      <c r="L9" s="1" t="s">
        <v>150</v>
      </c>
      <c r="M9" s="39" t="s">
        <v>151</v>
      </c>
      <c r="N9" s="58" t="s">
        <v>191</v>
      </c>
      <c r="O9" s="23" t="s">
        <v>192</v>
      </c>
    </row>
    <row r="10" spans="1:33" s="40" customFormat="1" ht="105" x14ac:dyDescent="0.25">
      <c r="A10" s="155"/>
      <c r="B10" s="32" t="s">
        <v>32</v>
      </c>
      <c r="C10" s="100" t="s">
        <v>54</v>
      </c>
      <c r="D10" s="101" t="s">
        <v>87</v>
      </c>
      <c r="E10" s="157"/>
      <c r="F10" s="102" t="s">
        <v>79</v>
      </c>
      <c r="G10" s="103">
        <v>3</v>
      </c>
      <c r="H10" s="103" t="s">
        <v>12</v>
      </c>
      <c r="I10" s="159"/>
      <c r="J10" s="154"/>
      <c r="K10" s="148"/>
      <c r="L10" s="108" t="s">
        <v>88</v>
      </c>
      <c r="M10" s="39" t="s">
        <v>152</v>
      </c>
      <c r="N10" s="24" t="s">
        <v>153</v>
      </c>
      <c r="O10" s="23" t="s">
        <v>193</v>
      </c>
    </row>
    <row r="11" spans="1:33" s="40" customFormat="1" ht="210" x14ac:dyDescent="0.25">
      <c r="A11" s="109" t="s">
        <v>58</v>
      </c>
      <c r="B11" s="32" t="s">
        <v>59</v>
      </c>
      <c r="C11" s="100" t="s">
        <v>57</v>
      </c>
      <c r="D11" s="101" t="s">
        <v>86</v>
      </c>
      <c r="E11" s="102" t="s">
        <v>60</v>
      </c>
      <c r="F11" s="102" t="s">
        <v>9</v>
      </c>
      <c r="G11" s="103" t="s">
        <v>10</v>
      </c>
      <c r="H11" s="103" t="s">
        <v>12</v>
      </c>
      <c r="I11" s="110" t="s">
        <v>12</v>
      </c>
      <c r="J11" s="105" t="s">
        <v>12</v>
      </c>
      <c r="K11" s="148"/>
      <c r="L11" s="108" t="s">
        <v>169</v>
      </c>
      <c r="M11" s="19" t="s">
        <v>81</v>
      </c>
      <c r="N11" s="24" t="s">
        <v>194</v>
      </c>
      <c r="O11" s="22" t="s">
        <v>68</v>
      </c>
    </row>
    <row r="12" spans="1:33" s="40" customFormat="1" ht="90" x14ac:dyDescent="0.25">
      <c r="A12" s="36" t="s">
        <v>77</v>
      </c>
      <c r="B12" s="32" t="s">
        <v>32</v>
      </c>
      <c r="C12" s="100" t="s">
        <v>78</v>
      </c>
      <c r="D12" s="101" t="s">
        <v>77</v>
      </c>
      <c r="E12" s="102" t="s">
        <v>9</v>
      </c>
      <c r="F12" s="102" t="s">
        <v>9</v>
      </c>
      <c r="G12" s="103" t="s">
        <v>10</v>
      </c>
      <c r="H12" s="103" t="s">
        <v>12</v>
      </c>
      <c r="I12" s="110" t="s">
        <v>12</v>
      </c>
      <c r="J12" s="105" t="s">
        <v>12</v>
      </c>
      <c r="K12" s="148"/>
      <c r="L12" s="35" t="s">
        <v>154</v>
      </c>
      <c r="M12" s="42" t="s">
        <v>155</v>
      </c>
      <c r="N12" s="58" t="s">
        <v>195</v>
      </c>
      <c r="O12" s="43" t="s">
        <v>156</v>
      </c>
    </row>
    <row r="13" spans="1:33" s="40" customFormat="1" ht="165" x14ac:dyDescent="0.25">
      <c r="A13" s="36" t="s">
        <v>157</v>
      </c>
      <c r="B13" s="32" t="s">
        <v>97</v>
      </c>
      <c r="C13" s="100" t="s">
        <v>93</v>
      </c>
      <c r="D13" s="101" t="s">
        <v>157</v>
      </c>
      <c r="E13" s="71" t="s">
        <v>9</v>
      </c>
      <c r="F13" s="71" t="s">
        <v>9</v>
      </c>
      <c r="G13" s="103" t="s">
        <v>10</v>
      </c>
      <c r="H13" s="103" t="s">
        <v>12</v>
      </c>
      <c r="I13" s="103" t="s">
        <v>12</v>
      </c>
      <c r="J13" s="103" t="s">
        <v>12</v>
      </c>
      <c r="K13" s="148"/>
      <c r="L13" s="107" t="s">
        <v>200</v>
      </c>
      <c r="M13" s="19" t="s">
        <v>158</v>
      </c>
      <c r="N13" s="24" t="s">
        <v>159</v>
      </c>
      <c r="O13" s="22" t="s">
        <v>160</v>
      </c>
    </row>
    <row r="14" spans="1:33" s="50" customFormat="1" ht="273" customHeight="1" thickBot="1" x14ac:dyDescent="0.3">
      <c r="A14" s="111" t="s">
        <v>161</v>
      </c>
      <c r="B14" s="112" t="s">
        <v>97</v>
      </c>
      <c r="C14" s="113" t="s">
        <v>162</v>
      </c>
      <c r="D14" s="114" t="s">
        <v>161</v>
      </c>
      <c r="E14" s="79" t="s">
        <v>79</v>
      </c>
      <c r="F14" s="79" t="s">
        <v>79</v>
      </c>
      <c r="G14" s="115">
        <v>5</v>
      </c>
      <c r="H14" s="116" t="s">
        <v>12</v>
      </c>
      <c r="I14" s="117">
        <v>5</v>
      </c>
      <c r="J14" s="115" t="s">
        <v>12</v>
      </c>
      <c r="K14" s="115"/>
      <c r="L14" s="118" t="s">
        <v>163</v>
      </c>
      <c r="M14" s="25" t="s">
        <v>164</v>
      </c>
      <c r="N14" s="119" t="s">
        <v>196</v>
      </c>
      <c r="O14" s="59" t="s">
        <v>197</v>
      </c>
    </row>
    <row r="15" spans="1:33" x14ac:dyDescent="0.25">
      <c r="A15" s="136" t="s">
        <v>55</v>
      </c>
      <c r="B15" s="137"/>
      <c r="C15" s="137"/>
      <c r="D15" s="137"/>
      <c r="E15" s="138">
        <f>SUM(G3:G14)</f>
        <v>78</v>
      </c>
      <c r="F15" s="139"/>
      <c r="G15" s="140"/>
      <c r="H15" s="162"/>
      <c r="I15" s="163"/>
      <c r="J15" s="163"/>
      <c r="K15" s="163"/>
      <c r="L15" s="164"/>
      <c r="M15" s="51"/>
      <c r="N15" s="52"/>
      <c r="O15" s="53"/>
      <c r="P15" s="38"/>
      <c r="Q15" s="38"/>
      <c r="R15" s="38"/>
      <c r="S15" s="38"/>
      <c r="T15" s="38"/>
      <c r="U15" s="38"/>
      <c r="V15" s="38"/>
      <c r="W15" s="38"/>
      <c r="X15" s="38"/>
      <c r="Y15" s="38"/>
      <c r="Z15" s="38"/>
      <c r="AA15" s="38"/>
      <c r="AB15" s="38"/>
      <c r="AC15" s="38"/>
      <c r="AD15" s="38"/>
      <c r="AE15" s="38"/>
      <c r="AF15" s="38"/>
      <c r="AG15" s="38"/>
    </row>
    <row r="16" spans="1:33" ht="15" customHeight="1" x14ac:dyDescent="0.25">
      <c r="A16" s="141" t="s">
        <v>201</v>
      </c>
      <c r="B16" s="142"/>
      <c r="C16" s="142"/>
      <c r="D16" s="143"/>
      <c r="E16" s="144">
        <f>SUMIF(B3:B14,"proveditelnost",G3:G14)</f>
        <v>15</v>
      </c>
      <c r="F16" s="145"/>
      <c r="G16" s="146"/>
      <c r="H16" s="165"/>
      <c r="I16" s="166"/>
      <c r="J16" s="166"/>
      <c r="K16" s="166"/>
      <c r="L16" s="167"/>
      <c r="M16" s="26"/>
      <c r="N16" s="27"/>
      <c r="O16" s="28"/>
    </row>
    <row r="17" spans="1:15" ht="15.75" thickBot="1" x14ac:dyDescent="0.3">
      <c r="A17" s="149" t="s">
        <v>56</v>
      </c>
      <c r="B17" s="150"/>
      <c r="C17" s="150"/>
      <c r="D17" s="150"/>
      <c r="E17" s="151">
        <f>0.65*E15 -0.5</f>
        <v>50.2</v>
      </c>
      <c r="F17" s="152"/>
      <c r="G17" s="153"/>
      <c r="H17" s="168"/>
      <c r="I17" s="169"/>
      <c r="J17" s="169"/>
      <c r="K17" s="169"/>
      <c r="L17" s="170"/>
      <c r="M17" s="29"/>
      <c r="N17" s="30"/>
      <c r="O17" s="31"/>
    </row>
  </sheetData>
  <mergeCells count="19">
    <mergeCell ref="A17:D17"/>
    <mergeCell ref="E17:G17"/>
    <mergeCell ref="J4:J7"/>
    <mergeCell ref="A9:A10"/>
    <mergeCell ref="E9:E10"/>
    <mergeCell ref="I9:I10"/>
    <mergeCell ref="J9:J10"/>
    <mergeCell ref="A4:A7"/>
    <mergeCell ref="E4:E7"/>
    <mergeCell ref="I4:I7"/>
    <mergeCell ref="H15:L15"/>
    <mergeCell ref="H16:L16"/>
    <mergeCell ref="H17:L17"/>
    <mergeCell ref="A1:O1"/>
    <mergeCell ref="A15:D15"/>
    <mergeCell ref="E15:G15"/>
    <mergeCell ref="A16:D16"/>
    <mergeCell ref="E16:G16"/>
    <mergeCell ref="K3:K13"/>
  </mergeCells>
  <pageMargins left="0.70866141732283472" right="0.31496062992125984" top="1.0629921259842521" bottom="0.98425196850393704" header="0.31496062992125984" footer="0.19685039370078741"/>
  <pageSetup paperSize="8" scale="50" orientation="landscape" r:id="rId1"/>
  <headerFooter scaleWithDoc="0">
    <oddHeader>&amp;C&amp;G</oddHeader>
    <oddFooter>&amp;C&amp;G</oddFooter>
  </headerFooter>
  <ignoredErrors>
    <ignoredError sqref="I4" formulaRange="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15OPMSMT0001-28-98515</_dlc_DocId>
    <_dlc_DocIdUrl xmlns="0104a4cd-1400-468e-be1b-c7aad71d7d5a">
      <Url>https://op.msmt.cz/_layouts/15/DocIdRedir.aspx?ID=15OPMSMT0001-28-98515</Url>
      <Description>15OPMSMT0001-28-98515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2.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3.xml><?xml version="1.0" encoding="utf-8"?>
<ds:datastoreItem xmlns:ds="http://schemas.openxmlformats.org/officeDocument/2006/customXml" ds:itemID="{B8A1636D-B652-458B-A875-36FB0EE793A2}">
  <ds:schemaRefs>
    <ds:schemaRef ds:uri="http://purl.org/dc/elements/1.1/"/>
    <ds:schemaRef ds:uri="http://purl.org/dc/terms/"/>
    <ds:schemaRef ds:uri="http://schemas.microsoft.com/office/infopath/2007/PartnerControls"/>
    <ds:schemaRef ds:uri="0104a4cd-1400-468e-be1b-c7aad71d7d5a"/>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3E7A09E1-A60F-43C1-AA40-715AED29D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formální náležitosti</vt:lpstr>
      <vt:lpstr>přijatelnost</vt:lpstr>
      <vt:lpstr>věcné hodnocení</vt:lpstr>
      <vt:lpstr>'formální náležitosti'!Názvy_tisku</vt:lpstr>
      <vt:lpstr>přijatelnost!Názvy_tisku</vt:lpstr>
      <vt:lpstr>'věcné hodnocení'!Názvy_tisku</vt:lpstr>
      <vt:lpstr>'věcné hodnocení'!Oblast_tisku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NEUPRAVOVAT</dc:description>
  <cp:lastModifiedBy/>
  <dcterms:created xsi:type="dcterms:W3CDTF">2006-09-16T00:00:00Z</dcterms:created>
  <dcterms:modified xsi:type="dcterms:W3CDTF">2018-12-14T09:47:57Z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c50c35b1-ccd9-43db-9eed-df8c5a822971</vt:lpwstr>
  </property>
  <property fmtid="{D5CDD505-2E9C-101B-9397-08002B2CF9AE}" pid="4" name="Komentář">
    <vt:lpwstr>s motivem, předepsané písmo Calibri</vt:lpwstr>
  </property>
</Properties>
</file>