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45" yWindow="0" windowWidth="28800" windowHeight="11835"/>
  </bookViews>
  <sheets>
    <sheet name="formální náležitosti" sheetId="1" r:id="rId1"/>
    <sheet name="přijatelnost" sheetId="4" r:id="rId2"/>
    <sheet name="věcné hodnocení" sheetId="5" r:id="rId3"/>
  </sheets>
  <calcPr calcId="152511" calcMode="manual"/>
</workbook>
</file>

<file path=xl/calcChain.xml><?xml version="1.0" encoding="utf-8"?>
<calcChain xmlns="http://schemas.openxmlformats.org/spreadsheetml/2006/main">
  <c r="G19" i="5" l="1"/>
  <c r="G18" i="5"/>
  <c r="G17" i="5"/>
  <c r="G21" i="5" s="1"/>
  <c r="N14" i="5"/>
  <c r="G14" i="5"/>
  <c r="N11" i="5"/>
  <c r="G11" i="5"/>
  <c r="N5" i="5"/>
  <c r="G5" i="5"/>
  <c r="N3" i="5"/>
  <c r="G3" i="5"/>
  <c r="G20" i="5" l="1"/>
</calcChain>
</file>

<file path=xl/comments1.xml><?xml version="1.0" encoding="utf-8"?>
<comments xmlns="http://schemas.openxmlformats.org/spreadsheetml/2006/main">
  <authors>
    <author>Autor</author>
  </authors>
  <commentList>
    <comment ref="K9" authorId="0" shapeId="0">
      <text>
        <r>
          <rPr>
            <b/>
            <sz val="9"/>
            <color indexed="81"/>
            <rFont val="Tahoma"/>
            <family val="2"/>
            <charset val="238"/>
          </rPr>
          <t>Autor:</t>
        </r>
        <r>
          <rPr>
            <sz val="9"/>
            <color indexed="81"/>
            <rFont val="Tahoma"/>
            <family val="2"/>
            <charset val="238"/>
          </rPr>
          <t xml:space="preserve">
upravit dle info od Katky V.
</t>
        </r>
      </text>
    </comment>
  </commentList>
</comments>
</file>

<file path=xl/sharedStrings.xml><?xml version="1.0" encoding="utf-8"?>
<sst xmlns="http://schemas.openxmlformats.org/spreadsheetml/2006/main" count="457" uniqueCount="242">
  <si>
    <r>
      <t>Příloha č. 2 Hodnoticí kritéria výzvy Rozvoj kapacit pro výzkum a vývoj - kontrola formálních náležitostí</t>
    </r>
    <r>
      <rPr>
        <b/>
        <sz val="12"/>
        <color rgb="FFFF0000"/>
        <rFont val="Arial"/>
        <family val="2"/>
        <charset val="238"/>
      </rPr>
      <t/>
    </r>
  </si>
  <si>
    <t>kód kritéria</t>
  </si>
  <si>
    <t>aspekt kvality projektu</t>
  </si>
  <si>
    <t>název kritéria</t>
  </si>
  <si>
    <t>funkce</t>
  </si>
  <si>
    <t>opravitelné/
neopravitelné</t>
  </si>
  <si>
    <t>způsob hodnocení
(ano/ne, nerelevantní, nehodnoceno)</t>
  </si>
  <si>
    <t>hodnotitel/MS2014+</t>
  </si>
  <si>
    <t xml:space="preserve">stručný popis kritéria </t>
  </si>
  <si>
    <t>hlavní zdroj informací</t>
  </si>
  <si>
    <t>popis kritéria</t>
  </si>
  <si>
    <t>návod pro hodnotitele/dílčí škály</t>
  </si>
  <si>
    <t>F1</t>
  </si>
  <si>
    <t>x</t>
  </si>
  <si>
    <t>Žádost o podporu byla podána v předepsané formě</t>
  </si>
  <si>
    <t>vylučovací</t>
  </si>
  <si>
    <t>neopravitelné</t>
  </si>
  <si>
    <t>ano/ne</t>
  </si>
  <si>
    <t>MS2014+</t>
  </si>
  <si>
    <t>žádost o podporu
přílohy žádosti o podporu</t>
  </si>
  <si>
    <t>Kontroluje se, zda žádost o podporu byla finalizována v elektronické podobě v IS KP14+.</t>
  </si>
  <si>
    <t xml:space="preserve">MS2014+ - kontrola ve fázi podání žádosti automaticky, jinak než elektronicky žádost o podporu podat nelze
</t>
  </si>
  <si>
    <t>F2</t>
  </si>
  <si>
    <t>V žádosti o podporu jsou vyplněny všechny povinné údaje</t>
  </si>
  <si>
    <t>opravitelné</t>
  </si>
  <si>
    <t xml:space="preserve">žádost o podporu
</t>
  </si>
  <si>
    <t>Kontroluje se zejména ve fázi finalizace žádosti o podporu automaticky.</t>
  </si>
  <si>
    <t>a) MS2014+ - automatická kontrola u polí, která jsou nastavená jako povinná
b) hodnotitel - kontrola polí, která jsou označená jako povinná ve výzvě/navazující dokumentaci k výzvě včetně kontroly doložení struktury vlastnických vztahů</t>
  </si>
  <si>
    <t>F3</t>
  </si>
  <si>
    <t>Jsou doloženy všechny přílohy, a to v požadované formě</t>
  </si>
  <si>
    <t>přílohy žádosti o podporu</t>
  </si>
  <si>
    <r>
      <t xml:space="preserve">a) Kontroluje se, zda byly dodány všechny relevantní povinné/povinně volitelné přílohy,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r>
    <r>
      <rPr>
        <i/>
        <sz val="11"/>
        <rFont val="Arial"/>
        <family val="2"/>
        <charset val="238"/>
      </rPr>
      <t/>
    </r>
  </si>
  <si>
    <t>a) MS2014+ - kontrola doložení povinných příloh, číslování příloh přednastaveno v IS KP14+
b) hodnotitel - kontrola doložení povinně volitelných příloh, kontrola formy přílohy, tzn. dle specifikace výzvy (formát, vzor přílohy, základní struktura/osnova příloh, atp.)</t>
  </si>
  <si>
    <t>F4</t>
  </si>
  <si>
    <t>Žádost o podporu byla předložena v jazyce stanoveném výzvou</t>
  </si>
  <si>
    <r>
      <t>Kontroluje se, zda žádost včetně všech příloh byla předložena v jazyce stanoveném výzvou, tj. vždy v českém jazyce.</t>
    </r>
    <r>
      <rPr>
        <sz val="10"/>
        <color rgb="FFFF0000"/>
        <rFont val="Times New Roman"/>
        <family val="1"/>
        <charset val="238"/>
      </rPr>
      <t/>
    </r>
  </si>
  <si>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</si>
  <si>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</si>
  <si>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</si>
  <si>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</si>
  <si>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nebo období realizace projektu není v souladu s výzvou.</t>
  </si>
  <si>
    <t>F7</t>
  </si>
  <si>
    <t>Projekt respektuje finanční limity rozpočtu v rámci dané výzvy</t>
  </si>
  <si>
    <t>žádost o podporu (rozpočet)</t>
  </si>
  <si>
    <t>Kontroluje se, zda žádost respektuje finanční limity rozpočtu stanovené výzvou/navazující dokumentací k výzvě.</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</si>
  <si>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</si>
  <si>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t>F8</t>
  </si>
  <si>
    <t>Identifikační údaje žadatele jsou v souladu s výpisem z evidence, ve kterém je žadatel registrován/uveden</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</si>
  <si>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</si>
  <si>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a) MS2014+ - kontrola vyplnění povinných polí
b) MS2014+ - kontrola souladu s výpisy z evidence
c) hodnotitel - kontrola souladu s výpisy z evidence v případě, kdy nelze prostřednictvím MS2014+</t>
  </si>
  <si>
    <t>F9</t>
  </si>
  <si>
    <t>Identifikační údaje partnera jsou v souladu s výpisem z evidence, ve kterém je žadatel registrován/uveden</t>
  </si>
  <si>
    <t>ano/ne/nerelevantní</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</si>
  <si>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se, zda jsou identifikační údaje partnera/partnerů v souladu s výpisy z evidence (např. rejstřík škol a školských zařízení, obchodní rejstřík, živnostenský rejstřík, registr ekonomických subjektů, atd.).
</t>
  </si>
  <si>
    <t>F10</t>
  </si>
  <si>
    <t>Výše vlastních zdrojů v přehledu financování je uvedena v souladu s výzvou</t>
  </si>
  <si>
    <t>žádost o podporu</t>
  </si>
  <si>
    <t>Kontroluje se, zda jsou v  žádosti o podporu uvedeny vlastní zdroje žadatele.</t>
  </si>
  <si>
    <t>a) Kritérium je splněno v případě, že výše vlastních zdrojů odpovídá podmínkám výzvy.
b) Kritérium není splněno v případě, že výše vlastních zdrojů neodpovídá podmínkám výzvy.</t>
  </si>
  <si>
    <t>F11</t>
  </si>
  <si>
    <t>Finanční stabilita/obrat subjektu žadatele</t>
  </si>
  <si>
    <t>hodnotitel</t>
  </si>
  <si>
    <t>Kontroluje se, zda výše ročního obratu/fin. stabilita subjektu žadatele splňuje podmínky stanovené výzvou/navazující dokumentací k výzvě.
Další povinnosti a podmínky ke způsobu doložení ročního obratu/fin. stability viz Pravidla pro žadatele a příjemce - specifická část, kap. 5.2.1.</t>
  </si>
  <si>
    <t>a) Kritérium je splněno v případě, že žadatel doložil fin. stabilitu/obrat v souladu s podmínkami výzvy.
b) Kritérium není splněno v případě, že žadatel nedoložil fin. stabilitu/obrat v souladu s podmínkami výzvy.</t>
  </si>
  <si>
    <t>F12</t>
  </si>
  <si>
    <t>Projekt je v souladu s pravidly veřejné podpory</t>
  </si>
  <si>
    <t>a) Kritérium je splněno v případě, že nejsou kumulativně naplněny znaky veřejné podpory.
b) Kritérium není splněno v případě, že jsou naplněny znaky veřejné podpory.</t>
  </si>
  <si>
    <t xml:space="preserve">a) Kritérium je splněno v případě, že žádost o podporu včetně všech příloh byla předložena v českém jazyce.
b) Kritérium není splněno v případě, že žádost o podporu nebo některá z příloh nebyla předložena v českém jazyce.
</t>
  </si>
  <si>
    <r>
      <rPr>
        <sz val="11"/>
        <rFont val="Calibri"/>
        <family val="2"/>
        <charset val="238"/>
        <scheme val="minor"/>
      </rPr>
      <t>Žádost o podporu je podepsána statutárním orgánem žadatele/partnera</t>
    </r>
    <r>
      <rPr>
        <b/>
        <sz val="11"/>
        <rFont val="Calibri"/>
        <family val="2"/>
        <charset val="238"/>
        <scheme val="minor"/>
      </rPr>
      <t xml:space="preserve">
</t>
    </r>
  </si>
  <si>
    <r>
      <t xml:space="preserve">Kontroluje se, zda veškeré dokumenty obsahující kolonku pro podpis a uvedení názvu/identifikačních znaků subjektu žadatele/partnera jsou opatřeny elektronickým podpisem statutárního orgánu nebo zástupce/zástupců statutárního orgánu. 
a) Kontroluje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rFont val="Calibri"/>
        <family val="2"/>
        <charset val="238"/>
        <scheme val="minor"/>
      </rPr>
      <t>Dokumenty mohou být také podepsány</t>
    </r>
    <r>
      <rPr>
        <sz val="11"/>
        <rFont val="Calibri"/>
        <family val="2"/>
        <charset val="238"/>
        <scheme val="minor"/>
      </rPr>
      <t xml:space="preserve"> (dokumenty nesmí být starší 90 kalendářních dní od data podání žádosti o podporu v IS KP14+):
1)</t>
    </r>
    <r>
      <rPr>
        <b/>
        <sz val="11"/>
        <rFont val="Calibri"/>
        <family val="2"/>
        <charset val="238"/>
        <scheme val="minor"/>
      </rPr>
      <t xml:space="preserve"> Jinou osobou zmocněnou na základě plné moci</t>
    </r>
    <r>
      <rPr>
        <sz val="11"/>
        <rFont val="Calibri"/>
        <family val="2"/>
        <charset val="238"/>
        <scheme val="minor"/>
      </rPr>
      <t xml:space="preserve"> ke konkrétnímu předkládanému projektu. Plnou moc žadatel předkládá v el. podobě v IS KP14+ (vyžaduje el. podpis zmocnitele i zmocněnce) nebo jako </t>
    </r>
    <r>
      <rPr>
        <b/>
        <sz val="11"/>
        <rFont val="Calibri"/>
        <family val="2"/>
        <charset val="238"/>
        <scheme val="minor"/>
      </rPr>
      <t>originál/úředně ověřenou kopii</t>
    </r>
    <r>
      <rPr>
        <sz val="11"/>
        <rFont val="Calibri"/>
        <family val="2"/>
        <charset val="238"/>
        <scheme val="minor"/>
      </rPr>
      <t xml:space="preserve"> na záložce nebo pod tlačítkem Plné moci ve formuláři žádosti o podporu v IS KP14+. Tato plná moc obsahuje všechny náležitosti plné moci.
2) </t>
    </r>
    <r>
      <rPr>
        <b/>
        <sz val="11"/>
        <rFont val="Calibri"/>
        <family val="2"/>
        <charset val="238"/>
        <scheme val="minor"/>
      </rPr>
      <t xml:space="preserve">Pověřenou osobou na základě pověření k zastupování </t>
    </r>
    <r>
      <rPr>
        <sz val="11"/>
        <rFont val="Calibri"/>
        <family val="2"/>
        <charset val="238"/>
        <scheme val="minor"/>
      </rPr>
      <t>statutárním orgánem subjektu žadatele/partnera k právnímu jednání jménem subjektu žadatele/partnera. Pověření je doloženo ve formě</t>
    </r>
    <r>
      <rPr>
        <b/>
        <sz val="11"/>
        <rFont val="Calibri"/>
        <family val="2"/>
        <charset val="238"/>
        <scheme val="minor"/>
      </rPr>
      <t xml:space="preserve"> originálu/úředně ověřené kopie</t>
    </r>
    <r>
      <rPr>
        <sz val="11"/>
        <rFont val="Calibri"/>
        <family val="2"/>
        <charset val="238"/>
        <scheme val="minor"/>
      </rPr>
      <t xml:space="preserve"> na záložce nebo pod tlačítkem Plné moci ve formuláři žádosti o podporu v IS KP14+.</t>
    </r>
  </si>
  <si>
    <r>
      <t xml:space="preserve">a) MS2014+ - kontrola automaticky, bez podpisu nelze žádost o podporu podat na ŘO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</si>
  <si>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r>
      <t>Kontroluje se, zda nedochází ke kumulativnímu naplnění znaků veřejné podpory. Kontrola probíhá na základě prohlášení žadatele (příloha žádosti o podporu), podle kterého dojde k vyhodnocení, zda byly, či nebyly kumulativně naplněny znaky veřejné podpory. Ověření bude zaznamená do kontrolního listu.</t>
    </r>
    <r>
      <rPr>
        <i/>
        <sz val="11"/>
        <rFont val="Calibri"/>
        <family val="2"/>
        <charset val="238"/>
        <scheme val="minor"/>
      </rPr>
      <t xml:space="preserve">
</t>
    </r>
  </si>
  <si>
    <r>
      <t>Příloha č. 2 Hodnoticí kritéria výzvy Rozvoj kapacit pro výzkum a vývoj - kontrola přijatelnosti</t>
    </r>
    <r>
      <rPr>
        <b/>
        <sz val="12"/>
        <color rgb="FFFF0000"/>
        <rFont val="Arial"/>
        <family val="2"/>
        <charset val="238"/>
      </rPr>
      <t/>
    </r>
  </si>
  <si>
    <t>P1</t>
  </si>
  <si>
    <t>účelnost</t>
  </si>
  <si>
    <t>Žádost o podporu je svým zaměřením v souladu s cíli a aktivitami výzvy</t>
  </si>
  <si>
    <t>žádost o podporu:
- Klíčové aktivity
- Specifické cíle
- Popis projektu
přílohy žádosti o podporu</t>
  </si>
  <si>
    <t>Kontroluje se, zda cíle a aktivity projektu odpovídají podmínkám dané výzvy/navazující dokumentace výzvy.
Kontroluje se, zda žadatel uvedl všechny povinné aktivity dle znění výzvy/navazující dokumentace výzvy.
Kontroluje se, zda žádost o podporu neobsahuje některou z vyloučených aktivit dle znění výzvy/navazující dokumentace výzvy.</t>
  </si>
  <si>
    <t>a) Kritérium je splněno v případě, že žádost o podporu není v rozporu s cíli ani aktivitami výzvy a zároveň způsob  realizace aktivit není v rozporu s podmínkami pro realizaci projektu uvedenými ve výzvě.
b) Kritérium není splněno v případě, že žádost o podporu je v rozporu s cíli a/nebo aktivitami výzvy či způsob realizace aktivit je v rozporu s podmínkami pro realizaci projektu uvedenými ve výzvě.</t>
  </si>
  <si>
    <t>P2</t>
  </si>
  <si>
    <t>Cílové skupiny jsou v souladu s výzvou</t>
  </si>
  <si>
    <t>žádost o podporu:
- Cílová skupina
přílohy žádosti o podporu</t>
  </si>
  <si>
    <t>Kontroluje se, zda cílové skupiny žádosti o podporu jsou v souladu s oprávněnými cílovými skupinami ve výzvě/navazující dokumentaci výzvy.</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</si>
  <si>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</si>
  <si>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</si>
  <si>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proveditelnost</t>
  </si>
  <si>
    <t>Žadatel splňuje definici oprávněného žadatele vymezeného ve výzvě</t>
  </si>
  <si>
    <t xml:space="preserve">žádost o podporu:
- Subjekty projektu
přílohy žádosti o podporu
   </t>
  </si>
  <si>
    <t xml:space="preserve">Kontroluje se, zda přihlášený subjekt žadatele ve výzvě splňuje podmínky a kritéria stanovená ve výzvě/navazující dokumentaci výzvy.
</t>
  </si>
  <si>
    <t>a) Kritérium je splněno v případě, že žadatele je možné identifikovat jako subjekt, který je vymezen výzvou (např. škola, právnická osoba) a současně splňuje podmínky stanovené výzvou.
b) Kritérium není splněno v případě, že žadatele není možné identifikovat jako subjekt, který vymezuje výzva (např. škola, právnická osoba) nebo nesplňuje podmínky stanovené výzvou.
MS2014+ je provázán s insolvenčním rejstříkem pro kontrolu úpadku žadatele.</t>
  </si>
  <si>
    <t>P4</t>
  </si>
  <si>
    <t>Místo realizace a místo dopadu projektu je v souladu s podmínkami výzvy</t>
  </si>
  <si>
    <t>žádost o podporu:
- Umístění 
- Klíčové aktivity
- Popis projektu
přílohy žádosti o podporu</t>
  </si>
  <si>
    <t>Kontroluje se, zda místo realizace a místo dopadu projektu je v souladu s podmínkami stanovenými výzvou/navazující dokumentací výzvy.
Žadatel vybírá z přednastaveného číselníku místo dopadu/místo realizace ve vazbě na konkrétní aktivity.</t>
  </si>
  <si>
    <t>a) Kritérium je splněno v případě, že projekt má dopad výhradně na území dle výzvy a zároveň místo realizace odpovídá podmínkám výzvy.
b) Kritérium není splněno v případě, že projekt nemá dopad výhradně na území dle výzvy a nebo místo realizace neodpovídá podmínkám výzvy.</t>
  </si>
  <si>
    <t>P5</t>
  </si>
  <si>
    <t>proveditelnost/efektivnost</t>
  </si>
  <si>
    <t>Aktivity projektu jsou pro žadatele/partnery jedinečné</t>
  </si>
  <si>
    <t>žádost o podporu:
- Popis projektu
- Klíčové aktivity
přílohy žádosti o podporu:
(MS2014+, databáze výstupů OP VK)</t>
  </si>
  <si>
    <t>P6</t>
  </si>
  <si>
    <t>Projekt respektuje minimální a maximální hranici celkových způsobilých výdajů stanovenou výzvou</t>
  </si>
  <si>
    <t>žádost o podporu:
- Rozpočet
přílohy žádosti o podporu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</si>
  <si>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</si>
  <si>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</si>
  <si>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</si>
  <si>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Partner projektu splňuje podmínky pro oprávněnost partnera</t>
  </si>
  <si>
    <t>žádost o podporu:
- Subjekty projektu
přílohy žádosti o podporu: 
- Principy partnerství
- Smlouva o partnerství</t>
  </si>
  <si>
    <t>Kontroluje se, zda subjekt partnera splňuje podmínky a kritéria oprávněnosti a partnerství stanovená ve výzvě/navazující dokumentaci k výzvě.</t>
  </si>
  <si>
    <t xml:space="preserve">a) Kritérium je splněno v případě, že partnera je možné identifikovat jako subjekt, který je vymezen výzvou (např. škola, právnická osoba) a současně splňuje podmínky stanovené výzvou.
b) Kritérium není splněno v případě, že partnera není možné identifikovat jako subjekt, který vymezuje výzva (např. škola, právnická osoba) nebo nesplňuje podmínky stanovené výzvou.
</t>
  </si>
  <si>
    <t>P8</t>
  </si>
  <si>
    <t>Doloženo zapojení partnera v souladu s výzvou</t>
  </si>
  <si>
    <t>žádost o podporu
přílohy žádosti o podporu</t>
  </si>
  <si>
    <t>Kontroluje se, zda jsou podmínky pro zapojení partnera v souladu s výzvou/navazující dokumentací výzvy.</t>
  </si>
  <si>
    <t>a) Kritérium je splněno v případě, že zapojení partnera odpovídá podmínkám ve výzvě.
b) Kritérium není splněno v případě, že partnerství není nastaveno v souladu s podmínkami ve výzvě.</t>
  </si>
  <si>
    <t>P9</t>
  </si>
  <si>
    <t>Soulad se strategiemi</t>
  </si>
  <si>
    <t>Kontroluje se, zda žádost o podporu je v souladu se všemi strategiemi/strategickými dokumenty uvedenými ve výzvě/navazující dokumentaci výzvy, tj. soulad projektu s Národní výzkumnou a inovační strategií pro inteligentní specializaci České republiky (Národní RIS3 strategie).</t>
  </si>
  <si>
    <t xml:space="preserve">a) Kritérium je splněno v případě, že žádost o podporu  je v souladu se všemi strategiemi/strategickými dokumenty uvedenými ve výzvě/navazující dokumentaci výzvy. 
b) Kritérium není splněno v případě, že žádost o podporu není v souladu s některou ze strategií/strategických dokumentů uvedených ve výzvě/navazující dokumentaci výzvy. </t>
  </si>
  <si>
    <t>P10</t>
  </si>
  <si>
    <t>Počet žádostí o podporu odpovídá počtu stanovenému výzvou</t>
  </si>
  <si>
    <t>Kontroluje se, zda žadatel respektuje max. počet žádostí o podporu jednoho žadatele v rámci dané výzvy. Max. počet žádostí o podporu, které může v rámci výzvy podat jeden žadatel, je stanoven výzvou/navazující dokumentací výzvy.</t>
  </si>
  <si>
    <t>a) Kritérium je splněno v případě, že žadatel podal počet žádostí o podporu v souladu s výzvou.
b) Kritérium není splněno v případě, že žadatel podal počet žádostí o podporu v nesouladu s výzvou.</t>
  </si>
  <si>
    <t>P11</t>
  </si>
  <si>
    <t>Poměr způsobilých výdajů na popularizační aktivity ve vztahu k celkovým způsobilým výdajům projektu</t>
  </si>
  <si>
    <t xml:space="preserve">žádost o podporu:
Rozpočet
přílohy žádosti o podporu:
Detailní rozpočet popularizačních aktivit
- Rozpočet
</t>
  </si>
  <si>
    <t xml:space="preserve">Posuzuje se, zda je při podání projektové žádosti dodržen výzvou stanovený poměr způsobilých výdajů na popularizační aktivity ve vztahu k celkovým způsobilým výdajům projektu.
(Přesný poměr způsobilých výdajů na popularizační aktivity uveden v kap. 5.2.5 Pravidel pro žadatele a příjemce 
–  specifická část a textu výzvy kap. 7.5)
</t>
  </si>
  <si>
    <t>a) Kritérium je splněno v případě, že poměr způsobilých výdajů na popularizační aktivity je při podání projektové žádosti v souladu s podmínkami výzvy.
b) Kritérium není splněno v případě, že poměr způsobilých výdajů na popularizační aktivity není při podání projektové žádosti v souladu s podmínkami výzvy, nebo jej žadatel nedoložil.</t>
  </si>
  <si>
    <r>
      <t>Příloha č. 2 Hodnoticí kritéria výzvy Rozvoj kapacit pro výzkum a vývoj - věcné hodnocení</t>
    </r>
    <r>
      <rPr>
        <b/>
        <sz val="12"/>
        <color rgb="FFFF0000"/>
        <rFont val="Arial"/>
        <family val="2"/>
        <charset val="238"/>
      </rPr>
      <t/>
    </r>
  </si>
  <si>
    <t>název kořenového kritéria</t>
  </si>
  <si>
    <t>aspekt kvality projektu - kritérium</t>
  </si>
  <si>
    <t>funkce -  kořenového kritéria</t>
  </si>
  <si>
    <t>funkce - kritéria</t>
  </si>
  <si>
    <t>způsob hodnocení
(ano/ne, nerelevantní, výše bodů) - kořenové kritérium</t>
  </si>
  <si>
    <t>způsob hodnocení
(ano/ne, nerelevantní, výše bodů) -  kritérium</t>
  </si>
  <si>
    <t>min. bodová hranice v případě kombinovaných kritérií</t>
  </si>
  <si>
    <t>min. bodová hranice v případě kořenových kritérií</t>
  </si>
  <si>
    <t>min. bodové rozpětí hodnotitelů pro využití arbitra - kořenové kritérium</t>
  </si>
  <si>
    <t>min. bodové rozpětí hodnotitelů pro  využití arbitra při zadávání do CSSF14+ - kořen. kritérium</t>
  </si>
  <si>
    <t>bodová škála/deskriptory</t>
  </si>
  <si>
    <t>Žadatel/partner</t>
  </si>
  <si>
    <t>V1.1</t>
  </si>
  <si>
    <t xml:space="preserve">Struktura a velikost administrativního týmu (úvazky včetně případného externího zajištění) </t>
  </si>
  <si>
    <t>kombinovaná</t>
  </si>
  <si>
    <t>kombinované</t>
  </si>
  <si>
    <t>hodnotitel/arbitr</t>
  </si>
  <si>
    <t>Posuzuje se struktura a velikost administrativního týmu, resp. úvazků včetně případného externího zajištění, a to s ohledem na charakter a rozsah aktivit a velikost projektu.</t>
  </si>
  <si>
    <t>žádost o podporu:
- Popis realizačního týmu projektu
- Klíčové aktivity
přílohy žádosti o podporu:                    - Realizační tým</t>
  </si>
  <si>
    <t>Posuzuje se struktura, složení a velikost administrativního týmu, resp. úvazků, včetně případného externího zajištění, a to s ohledem na charakter a rozsah aktivit a velikost projektu.
Administrativní tým tvoří pracovní pozice typu projektový manažer/ka, finanční manažer/ka a další pozice zajišťující realizaci projektu.
Žadatel popisuje v rámci povinné aktivity Řízení projektu a navazující povinné přílohy žádosti o podporu Realizační tým.
Hodnotitel navrhuje dílčí výhrady a snižuje body v případě, že struktura, složení a velikost administrativního týmu je nadhodnocena nebo podhodnocena.
Předmětem hodnocení není výše sazeb (je hodnoceno kritériem V4.1 Přiměřenost a provázanost rozpočtu k obsahové náplni a rozsahu projektu), ale pouze hodnocení velikosti, struktury a příp. složení realizačního týmu.</t>
  </si>
  <si>
    <t>4 body - Žadatel/partner  má dostatečný administrativní tým pro realizaci projektu.
3 - 2 bod - Hodnotitel má dílčí výhrady k nastavení administrativního týmu.
1 bodů - Hodnotitel má zásadní výhrady vůči nastavení administrativního týmu.
0 bodů - Žadatel/partner nemá zajištěn dostatečný administrativní tým pro realizaci projektu, je zásadně ohrožena proveditelnost projektu.</t>
  </si>
  <si>
    <t>V1.2</t>
  </si>
  <si>
    <t xml:space="preserve">Struktura a velikost odborného týmu (úvazky včetně případného externího zajištění) </t>
  </si>
  <si>
    <t xml:space="preserve">Posuzuje se struktura a velikost odborného týmu, resp. úvazků včetně případného externího zajištění, a to s ohledem na charakter a rozsah aktivit a velikosti projektu. </t>
  </si>
  <si>
    <t>žádost o podporu:
- Popis realizačního týmu projektu
- Klíčové aktivity
přílohy žádosti o podporu:
- Realizační tým
- CV členů odborného týmu</t>
  </si>
  <si>
    <t xml:space="preserve">4 body - Žadatel/partner  má dostatečný odborný tým pro realizaci projektu.
3 - 2 bod - Hodnotitel má dílčí výhrady k nastavení odborného týmu.
1 bodů - Hodnotitel má zásadní výhrady vůči nastavení odborného týmu.
0 bodů - Žadatel/partner nemá zajištěn dostatečný odborný tým pro realizaci projektu, je zásadně ohrožena proveditelnost projektu.
</t>
  </si>
  <si>
    <t>Popis realizace projektu</t>
  </si>
  <si>
    <t>V2.1</t>
  </si>
  <si>
    <t>potřebnost</t>
  </si>
  <si>
    <t>Potřebnost projektu</t>
  </si>
  <si>
    <t>Posuzuje se, proč je nutné projekt realizovat vzhledem k potřebám a nedostatkům cílových skupin, které jsou identifikovány v příslušné (tematické i geografické) oblasti.</t>
  </si>
  <si>
    <t xml:space="preserve">žádost o podporu:
- Popis projektu
přílohy žádosti o podporu
</t>
  </si>
  <si>
    <t>Posuzuje se, proč je nutné projekt realizovat vzhledem k potřebám a nedostatkům cílových skupin, které jsou identifikovány v příslušné (tematické i geografické) oblasti. Účelem kritéria je hodnocení zdůvodnění cílů projektu a prokázání potřeby jejich naplnění.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t>
  </si>
  <si>
    <t xml:space="preserve">10 bodů - Žadatel kvalitně popisuje problém - potřeby a nedostatky cílové skupiny z hlediska tematického i regionálního. Zdůvodnění  je doloženo kvalitním materiálem, jehož závěry plně korespondují se záměry projektu. Žadatel navrhuje vhodné řešení, které popsanou problematiku bude řešit. Popis problému odůvodňuje cíl projektu. 
9 - 7 bodů - Žadatel kvalitně popisuje problém - potřeby a nedostatky cílové skupiny z hlediska tematického i regionálního. Zdůvodnění je doloženo jen částečně a/nebo jen částečně koresponduje se záměrem projektu. Návrhy/způsob řešení vykazují dílčí nedostatky neohrožující proveditelnost projektu. Potřebnost realizace projektu je zdůvodněna obecněji, ale koresponduje s potřebami regionu/oblasti a cílové skupiny.
6 - 4 body - Problematika je definován dostatečně, ovšem bez opory v relevantní dokumentaci. Návrhy/způsob řešení vykazují nedostatky. Potřebnost realizace projektu jen částečně koresponduje s potřebami regionu/oblasti a cílové skupiny. 
3 - 0 bodů - Potřebnost projektu není v žádosti o podporu jasně definována. Zdůvodnění není doloženo nebo nekoresponduje se záměrem projektu. Způsob řešení problematiky není dostatečně popsán. Potřebnost není přesvědčivě popsána nebo jsou uváděny jen proklamativní fráze. </t>
  </si>
  <si>
    <t>V2.2</t>
  </si>
  <si>
    <t>Dopad, hlavní přínosy a smysl projektu</t>
  </si>
  <si>
    <t xml:space="preserve">Posuzuje se, zda způsob řešení dané problematiky a naplnění cílů projektu (definovaných na základě potřebnosti projektu) bude přínosem pro podpořenou instituci a cílovou skupinu. </t>
  </si>
  <si>
    <t xml:space="preserve">žádost o podporu:
- Popis projektu
přílohy žádosti o podporu
- Studie proveditelnosti
</t>
  </si>
  <si>
    <t>Posuzuje se, zda předložený projekt má potenciál ke splnění cílů výzvy.  
Posuzuje se, zda způsob naplnění cílů projektu bude představovat očekávaný přínos projektu. Ten by měl korespondovat s potřebami dané instituce, které byly identifikovány žadatelem v žádosti o podporu.  
Posuzuje se, zda je definován celkový posun řešené problematiky a jsou vymezeny odpovídající cíle.</t>
  </si>
  <si>
    <t>14 bodů - Způsob řešení problému/naplnění cílů projektu a dopad projektu/přínos pro cílovou skupinu je v souladu s popisem potřebnosti projektu, je jasně popsán. Očekávaný přínos projektu je konkrétně specifikován.
13 - 12 bodů - Očekávaný přínos projektu je popsán dostatečně. Hodnotitel při posuzování kritéria identifikoval rezervy, které nemají vliv na způsob řešení problému/naplnění cílů projektu a dopad projektu / přínos pro cílovou skupinu. Hodnotitel může formulovat doporučení ke zlepšení. 
11 - 9 bodů - Očekávaný přínos projektu je popsán dostatečně, hodnotitel má dílčí výhrady
8 - 6 bodů - Očekávaný přínos projektu je popsán obecně a/nebo jen částečně, hodnotitel má zásadní výhrady.
5 - 0 bodů - Očekávaný přínos projektu není přesvědčivě popsán a/nebo jsou uváděny jen proklamativní fráze a/nebo se jeho dosažení nejeví reálné.</t>
  </si>
  <si>
    <t>V2.3</t>
  </si>
  <si>
    <t>Vymezení a přiměřenost cílových skupin</t>
  </si>
  <si>
    <t xml:space="preserve">Posuzuje se výběr a nastavení cílové skupiny, pro kterou budou v rámci projektu realizovány aktivity. </t>
  </si>
  <si>
    <t xml:space="preserve">žádost o podporu:
- Cílová skupina
příloha žádosti o podporu
- Studie proveditelnosti
</t>
  </si>
  <si>
    <t xml:space="preserve">Posuzuje se výběr a nastavení cílové skupiny, pro kterou budou v rámci projektu realizovány aktivity. Cílem je posoudit vhodnost a přiměřenost výběru cílové skupiny, tzn. přiměřenost velikosti cílové skupiny vzhledem ke kapacitním možnostem žadatele/partnerů, vzhledem k požadovanému objemu finančních prostředků projektu a také vzhledem k danému tématu oblasti podpory. </t>
  </si>
  <si>
    <t xml:space="preserve">6 bodů - Jasně vymezená a podrobně charakterizovaná cílová skupina (popř. je vnitřně strukturovaná a/nebo je vymezeno více cílových skupin, apod.). Výběr cílové skupiny je zcela odpovídající potřebám realizace projektu a její velikost je v projektu zdůvodněna a opodstatněna, odpovídá kapacitním možnostem žadatele, odpovídá finančním možnostem projektu.
5 - 3 bodů - Jasně vymezená cílová skupina. Výběr cílové skupiny odpovídá potřebám realizace projektu, hodnotitel má dílčí výhrady.
2 - 1 body - Cílová skupina je vymezena jen obecně. Výběr cílové skupiny částečně odpovídá potřebám realizace projektu a/nebo kapacitním možnostem žadatele, hodnotitel má zásadní výhrady.
0 bodů - Cílová skupina není jasně a přiměřeně vymezena.
Velikost cílové skupiny nekoresponduje/není přiměřená realizaci projektu nebo není reálná (např. neexistuje tak velká skupina osob v populaci/regionu, se kterou žadatel kalkuluje). </t>
  </si>
  <si>
    <t>V2.4</t>
  </si>
  <si>
    <t>Věcný obsah a relevantnost aktivit</t>
  </si>
  <si>
    <t xml:space="preserve">Posuzuje se navržený způsob konkrétní realizace projektu, věcná kvalita a obsah projektu. Aktivity musí být v souladu s cíli a podmínkami výzvy. </t>
  </si>
  <si>
    <t>žádost o podporu:
- Popis projektu
- Klíčové aktivity
přílohy žádosti o podporu
- Studie proveditelnosti</t>
  </si>
  <si>
    <r>
      <t xml:space="preserve">Posuzuje se navržený způsob konkrétní realizace projektu, věcná kvalita a obsah projektu.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t>
    </r>
    <r>
      <rPr>
        <sz val="10"/>
        <color rgb="FFFF0000"/>
        <rFont val="Times New Roman"/>
        <family val="1"/>
        <charset val="238"/>
      </rPr>
      <t/>
    </r>
  </si>
  <si>
    <t xml:space="preserve">16 bodů - Aktivity jsou navrženy zcela adekvátně cílům projektu a jsou dostatečně popsány, lze dobře posoudit jejich návaznost na položky rozpočtu a identifikovat související výstupy.
15 - 13 bodů - Aktivity odpovídají cílům projektu, jejich popis je dostatečný. Hodnotitel v aktivitách identifikoval rezervy, které nemají vliv na cíle projektu. Hodnotitel může formulovat doporučení ke zlepšení. 
12 - 8 bodů - Aktivity odpovídají cílům projektu, hodnotitel má dílčí výhrady (návaznost na položky rozpočtu, výstupy apod.). 
7 - 4 body - Hodnotitel má zásadní výhrady (návaznost na položky rozpočtu, výstupy apod.). 
3 - 1 body -  Aktivity jsou navrženy neadekvátně, jsou popsány velmi obecně a nedostatečně, provázanost aktivit a rozpočtu nelze identifikovat/není dostatečná. 
0 body - Navržené aktivity nejsou dostatečně popsány/ohrožují proveditelnost projektu.
</t>
  </si>
  <si>
    <t>V2.5</t>
  </si>
  <si>
    <t>Harmonogram a logická provázanost aktivit projektu</t>
  </si>
  <si>
    <t xml:space="preserve">Posuzuje se, zda navržený harmonogram aktivit je logicky a realisticky nastaven. </t>
  </si>
  <si>
    <t>žádost o podporu:
- Klíčové aktivity
přílohy žádosti o podporu:
- Harmonogram klíčových aktivit
- Studie proveditelnosti</t>
  </si>
  <si>
    <t>Posuzuje se, zda navržený harmonogram aktivit je logicky a realisticky nastaven. Aktivity na sebe musí plynule navazovat. Posuzuje se, zda je návaznost realizovaných aktivit vhodně rozvržena vzhledem k možnostem žadatele (realizačního týmu).</t>
  </si>
  <si>
    <t xml:space="preserve">12 bodů - Aktivity projektu jsou logicky provázány a časová dotace jednotlivých aktivit je odpovídající s ohledem na délku realizace projektu a možnosti žadatele.
11 - 9 body - Aktivity projektu jsou logicky provázány a časová dotace jednotlivých aktivit je odpovídající, hodnotitel identifikoval drobné odstranitelné nedostatky.
8 - 4 body - Navržený harmonogram vykazuje dílčí nedostatky v provázanosti jednotlivých aktivit a/nebo v časové dotaci aktivit.
3 -1 body  - Navržený harmonogram neumožní plynulou realizaci projektu, je nastaven nereálně.
0 body -  Nastavení harmonogramu je nelogické a ohrožuje proveditelnost projektu.
</t>
  </si>
  <si>
    <t>V2.6</t>
  </si>
  <si>
    <t>Řízení rizik - připravenost na možná rizika a jejich řešení</t>
  </si>
  <si>
    <t xml:space="preserve">Posuzuje se, zda je v projektu reflektována existence rizik při získávání a zapojení cílové skupiny, při realizaci aktivit a při finančním a provozním řízení projektu. </t>
  </si>
  <si>
    <t>žádost o podporu
- Popis projektu
přílohy žádosti o podporu
Studie proveditelnosti</t>
  </si>
  <si>
    <t>Posuzuje se, zda je v projektu reflektována existence rizik při získávání a zapojení cílové skupiny,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t>
  </si>
  <si>
    <t>4 bodů - Rizika jsou dostatečně popsána a mechanismy k jejich eliminaci jsou vhodně zvoleny, v návaznosti na plánované položky rozpočtu jsou naplánována odpovídající výběrová řízení.
3 - 2  body - Nastavení rizik a/nebo výběrových řízení vykazuje dílčí nedostatky, které nemají vliv na proveditelnost projektu. Hodnotitel má dílčí výhrady.
0 - 1 bodů - Nastavení rizik a/nebo výběrových řízení vykazuje zásadní nedostatky, rizika nejsou dostatečně popsána a/nebo nejsou zvoleny vhodné mechanismy k jejich eliminaci a/nebo v návaznosti na plánované položky rozpočtu nejsou naplánována odpovídající výběrová řízení.</t>
  </si>
  <si>
    <t>Výsledky a výstupy</t>
  </si>
  <si>
    <t>V3.1</t>
  </si>
  <si>
    <t>Vhodnost zvolených indikátorů výsledků a výstupů</t>
  </si>
  <si>
    <t xml:space="preserve">Posuzuje se, zda jsou zvolené indikátory výstupu a výsledku vhodně vybrány pro danou aktivitu. </t>
  </si>
  <si>
    <t>Posuzuje se, zda jsou zvolené indikátory výstupu a výsledku vhodně vybrány pro danou aktivitu. 
Posuzována bude relevance výsledků a výstupů vzhledem k jejich využitelnosti v praxi.</t>
  </si>
  <si>
    <t xml:space="preserve">6 bodů - Výběr indikátorů vyplývá z popisu projektu a vhodně vystihuje dosažení výsledků/ výstupů. 
5 - 2 bodů - Výběr indikátorů odpovídá předloženému projektu, hodnotitel má výhrady a navrhuje úpravu/doplnění. 
1 - 0 -bodů  -  Hodnotitel má k výběru indikátoru zásadní výhrady. Indikátory jsou nastaveny nejednoznačně. Z popisu projektu nelze vůbec posoudit, jaké indikátory by měly být sledovány. </t>
  </si>
  <si>
    <t>V3.2</t>
  </si>
  <si>
    <t>efektivnost/účelnost</t>
  </si>
  <si>
    <t>Přiměřenost a reálnost výsledků a výstupů projektu</t>
  </si>
  <si>
    <t>Posuzuje se přiměřenost nastavení kvantifikovaných ukazatelů pro plánované aktivity projektu, na jejichž plnění se zaměřuje žádost o podporu ve vazbě na cílovou skupinu. Konkrétně je posuzována reálnost dosažení udávaných hodnot indikátorů vzhledem k cílům, harmonogramu (milníky) a rozpočtu projektu.</t>
  </si>
  <si>
    <t>Posuzuje se přiměřenost nastavení kvantifikovaných ukazatelů pro plánované aktivity projektu, na jejichž plnění se zaměřuje žádost o podporu ve vazbě na cílovou skupinu. Konkrétně je posuzována reálnost dosažení udávaných hodnot indikátorů vzhledem k cílům, harmonogramu (milníky) a rozpočtu projektu.
Posuzuje se způsob stanovení výchozí a cílové hodnoty indikátorů.
Hodnocena by měla být nejen reálnost dosažení stanovených hodnot, ale i fakt, zda nejsou výsledky a výstupy podhodnoceny (ambicióznost projektu).</t>
  </si>
  <si>
    <t>10 bodů - Hodnota navržených indikátorů je přiměřená navrženým aktivitám a jejich dosažení reálné. 
9 - 7 bodů - Hodnota navržených indikátorů je přiměřená navrženým aktivitám a reálnost jejich dosažení lze předpokládat. Hodnotitel má dílčí výhrady v jejich nápočtu. 
6 - 4 body - Reálnost dosažení plánovaných hodnot není zcela přesvědčivá či vykazuje nedostatky. Je nutná úprava v hodnotách monitorovacích ukazatelů.
3 - 1 body  - Hodnota navržených indikátorů není odpovídající a/nebo reálnost dosažení plánovaných hodnot není příliš vysoká. Je nutná zásadní úprava v hodnotách monitorovacích ukazatelů. 
0 bodů - Hodnoty jsou nastaveny nejednoznačně, nepřiměřeně, nevhodně či  nereálně nebo z popisu projektu nelze jejich hodnotu stanovit.</t>
  </si>
  <si>
    <t>V3.3</t>
  </si>
  <si>
    <t>Posuzuje se, zda jsou jednoznačně specifikovány a popsány výstupy projektu, žadatel musí konkretizovat dílčí výstupy, ze kterých se skládají produkty (výstupy).</t>
  </si>
  <si>
    <t>Financování projektu</t>
  </si>
  <si>
    <t>V4.1</t>
  </si>
  <si>
    <t>efektivnost/účelnost/hospodárnost</t>
  </si>
  <si>
    <t>Přiměřenost a provázanost rozpočtu k obsahové náplni a rozsahu projektu</t>
  </si>
  <si>
    <t xml:space="preserve">Posuzuje se přiměřenost a opodstatněnost výše rozpočtu a jednotlivých rozpočtových položek vzhledem k délce trvání projektu, obsahu aktivit, plánovaným výsledkům/výstupům.
</t>
  </si>
  <si>
    <t>12 bodů - Rozpočet je zcela přiměřený, ceny lze považovat za obvyklé, položky rozpočtu jsou s jednotlivými aktivitami provázané, umožňující spolehlivě posoudit hospodárnost nákladů a není navrhována žádná úprava rozpočtu.
11 - 10 bodů - Rozpočet je až na případné drobné připomínky přiměřený, omezeně se vyskytují položky, které nejsou přímo zdůvodněné v popisu realizace projektu, je navrhována úprava jen malého rozsahu (orientačně do 5% celkové výše rozpočtu).
9 - 7 body - Rozpočet je mírně nadhodnocen či podhodnocen, vyskytují se položky, které nejsou jasně a dobře zdůvodněné. Je navrženo krácení (orientačně 5 - 20 % celkové výše rozpočtu).
6 - 5 bodů - Rozpočet je nadhodnocen či podhodnocen, ve větší míře se vyskytují položky, které nejsou zdůvodněné, je navrženo citelné krácení (orientačně 20 - 40 % celkové výše rozpočtu).
4 - 1 bod  - Rozpočet je zásadně nadhodnocen či podhodnocen, provázanost rozpočtu s aktivitami není přesvědčivá/nelze ji jednoznačně identifikovat.
0 bodů - Rozpočet je zcela nepřiměřený, nedostatečně a nesrozumitelně navržen, chybí provázanost, je nepřehledný</t>
  </si>
  <si>
    <t>V4.2</t>
  </si>
  <si>
    <t>účelnost/efektivnost/hospodárnost</t>
  </si>
  <si>
    <t>Obecné podmínky způsobilosti výdajů</t>
  </si>
  <si>
    <t>Posuzuje se rozpočet z pohledu obecných podmínek způsobilosti výdajů, tj. věcné, místní a časové způsobilosti výdajů v rozpočtu.</t>
  </si>
  <si>
    <t>žádost o podporu
- Rozpočet
přílohy žádosti o podporu:
- Komentář k rozpočtu</t>
  </si>
  <si>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financování.
</t>
  </si>
  <si>
    <t>5 body - Rozpočet je zcela v souladu s pravidly způsobilosti.
4 - 2 body - Rozpočet obsahuje nezpůsobilé výdaje, které je možné z rozpočtu vyřadit na základě výhrady hodnotitele.
1 - 0 bodů - Rozpočet projektu obsahuje nezpůsobilé výdaje, které není možné z rozpočtu vyřadit při zachování proveditelnosti projektu.</t>
  </si>
  <si>
    <t>Horizontální principy</t>
  </si>
  <si>
    <t>V5.1</t>
  </si>
  <si>
    <t>soulad projektu s horizontálními tématy</t>
  </si>
  <si>
    <t>Soulad projektu s horizontálními principy</t>
  </si>
  <si>
    <t xml:space="preserve">vylučovací </t>
  </si>
  <si>
    <t>Posuzuje se, zda žádost o podporu nemá negativní vliv na některý z horizontálních principů.</t>
  </si>
  <si>
    <t xml:space="preserve">žádost o podporu
- Horizontální principy
</t>
  </si>
  <si>
    <t>ano - Projekt je v souladu s horizontálním principem. Projekt je cíleně zaměřen/má pozitivní nebo neutrální vliv na horizontální téma
ne - Projekt není v souladu s horizontálním principem. Projekt má negativní vliv na horizontální téma.</t>
  </si>
  <si>
    <t>Max. počet bodů</t>
  </si>
  <si>
    <t>Počet bodů pro kritéria s aspektem proveditelnost (dle MP max. 30%)</t>
  </si>
  <si>
    <t>Min. počet bodů pro postup do další fáze procesu schvalování</t>
  </si>
  <si>
    <t>Min. bodové rozpětí celkového hodnocení 2 hodnotitelů pro využití arbitra</t>
  </si>
  <si>
    <t>žádost o podporu
- Indikátory
přílohy žádosti o podporu:
- Přehled klíčových výstupů k naplnění indikátorů projektu ESF
- Studie proveditelnosti</t>
  </si>
  <si>
    <t>7 bodů - Výstupy a výsledky projektu jsou jednoznačně popsány. Z popisu aktivit je zřejmé, že realizací projektu dojde k naplnění deklarovaných výstupů a naplnění cílů.
6 - 5 body - Výstupy a výsledky projektu vykazují drobné nedostatky, které nemají vliv na jejich specifikaci.
4 - 2 body - Výstupy a výsledky projektu jsou dostatečně popsány. K popisu aktivit má hodnotitel dílčí výhrady.
1 bod - Výstupy a výsledky projektu nejsou dostatečně popsány. Z popisu aktivit není zřejmé, že realizací projektu dojde k naplnění deklarovaných výstupů a naplnění cílů.
0 bodů - Výstupy a výsledky projektu nejsou jednoznačně popsány. Z popisu aktivit není zřejmé k jakým cílům, resp. výsledkům a výstupům realizace projektu vede.</t>
  </si>
  <si>
    <t xml:space="preserve">žádost o podporu:
- Rozpočet
přílohy žádosti o podporu:                    - Realizační tým
- Komentář k rozpočtu
</t>
  </si>
  <si>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</si>
  <si>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r>
      <t xml:space="preserve">Kontroluje se, zda podpořením projektu nedojde k financování totožných výstupů, na které již byla žadateli/partnerům podpora poskytnuta v rámci </t>
    </r>
    <r>
      <rPr>
        <b/>
        <sz val="11"/>
        <rFont val="Calibri"/>
        <family val="2"/>
        <charset val="238"/>
        <scheme val="minor"/>
      </rPr>
      <t>jiného projektu OP VVV</t>
    </r>
    <r>
      <rPr>
        <sz val="11"/>
        <rFont val="Calibri"/>
        <family val="2"/>
        <charset val="238"/>
        <scheme val="minor"/>
      </rPr>
      <t xml:space="preserve">. Vždy se musí jednat o výstupy obsahově jiné/navazující/zaměřené na jinou cílovou skupinu, atp. Kontrola proběhne prostřednictvím IS KP14+ nebo databáze výstupů OP VVV.
</t>
    </r>
  </si>
  <si>
    <t>a) Kritérium je splněno v případě, že aktivity projektu jsou pro žadatele/partnera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t>
  </si>
  <si>
    <r>
      <t>Posuzuje se</t>
    </r>
    <r>
      <rPr>
        <b/>
        <sz val="9"/>
        <rFont val="Calibri"/>
        <family val="2"/>
        <charset val="238"/>
        <scheme val="minor"/>
      </rPr>
      <t xml:space="preserve"> struktura a velikost odborného týmu</t>
    </r>
    <r>
      <rPr>
        <sz val="9"/>
        <rFont val="Calibri"/>
        <family val="2"/>
        <charset val="238"/>
        <scheme val="minor"/>
      </rPr>
      <t>, resp. úvazků, včetně případného externího zajištění, a to s ohledem na charakter a rozsah aktivit a velikost projektu. 
Odborný tým tvoří pracovní pozice, které zajišťují věcné plnění aktivit projektu.
Žadatel popisuje v rámci povinné aktivity Řízení projektu a navazující příloze Realizační tým a CV členů odborného týmu.
Hodnotitel navrhuje dílčí výhrady a snižuje body v případě, že struktura, složení a velikost odborného týmu je nadhodnocena nebo podhodnocena.
Předmětem hodnocení není výše sazeb (je hodnoceno kritériem V4.1 Přiměřenost a provázanost rozpočtu k obsahové náplni a rozsahu projektu), ale pouze hodnocení velikosti, struktury a příp. složení realizačního týmu.</t>
    </r>
  </si>
  <si>
    <r>
      <t>žádost o podporu
- Indikátory
přílohy žádosti o podporu:
- Přehled klíčových výstupů k naplnění indikátorů projektu ESF</t>
    </r>
    <r>
      <rPr>
        <strike/>
        <sz val="9"/>
        <rFont val="Calibri"/>
        <family val="2"/>
        <charset val="238"/>
        <scheme val="minor"/>
      </rPr>
      <t xml:space="preserve">
</t>
    </r>
    <r>
      <rPr>
        <sz val="9"/>
        <rFont val="Calibri"/>
        <family val="2"/>
        <charset val="238"/>
        <scheme val="minor"/>
      </rPr>
      <t>- Studie proveditelnosti</t>
    </r>
  </si>
  <si>
    <r>
      <t>Specifikace výstupů</t>
    </r>
    <r>
      <rPr>
        <b/>
        <sz val="9"/>
        <color rgb="FFFF0000"/>
        <rFont val="Calibri"/>
        <family val="2"/>
        <charset val="238"/>
        <scheme val="minor"/>
      </rPr>
      <t xml:space="preserve"> </t>
    </r>
    <r>
      <rPr>
        <b/>
        <sz val="9"/>
        <rFont val="Calibri"/>
        <family val="2"/>
        <charset val="238"/>
        <scheme val="minor"/>
      </rPr>
      <t>projektu</t>
    </r>
  </si>
  <si>
    <r>
      <t>a) Posuzuje se</t>
    </r>
    <r>
      <rPr>
        <b/>
        <sz val="9"/>
        <rFont val="Calibri"/>
        <family val="2"/>
        <charset val="238"/>
        <scheme val="minor"/>
      </rPr>
      <t xml:space="preserve"> opodstatněnost výše rozpočtu a jednotlivých rozpočtových položek</t>
    </r>
    <r>
      <rPr>
        <sz val="9"/>
        <rFont val="Calibri"/>
        <family val="2"/>
        <charset val="238"/>
        <scheme val="minor"/>
      </rPr>
      <t xml:space="preserve"> vzhledem k délce trvání projektu, obsahu aktivit, plánovaným výsledkům a výstupům. V relevantních případech je přitom nezbytné zohlednit i délku a intenzitu práce s cílovou skupinou.
Posuzuje se, zda jsou uvedené náklady nezbytné pro realizaci projektu či naopak, zda není rozpočet podhodnocený.
b) Posuzuje se </t>
    </r>
    <r>
      <rPr>
        <b/>
        <sz val="9"/>
        <rFont val="Calibri"/>
        <family val="2"/>
        <charset val="238"/>
        <scheme val="minor"/>
      </rPr>
      <t>přiměřenost rozpočtu projektu, tzn.</t>
    </r>
    <r>
      <rPr>
        <sz val="9"/>
        <rFont val="Calibri"/>
        <family val="2"/>
        <charset val="238"/>
        <scheme val="minor"/>
      </rPr>
      <t xml:space="preserve"> respektování pravidla 3E – hospodárnosti, účelnosti a efektivnosti z hlediska finančních nákladů ve vazbě na realizaci plánovaných aktivit, plánovaných výsledků a výstupů. Zejména je nutné posoudit:
- Přiměřenost </t>
    </r>
    <r>
      <rPr>
        <b/>
        <sz val="9"/>
        <rFont val="Calibri"/>
        <family val="2"/>
        <charset val="238"/>
        <scheme val="minor"/>
      </rPr>
      <t>mzdových nákladů/úvazků realizačního týmu</t>
    </r>
    <r>
      <rPr>
        <sz val="9"/>
        <rFont val="Calibri"/>
        <family val="2"/>
        <charset val="238"/>
        <scheme val="minor"/>
      </rPr>
      <t xml:space="preserve"> vzhledem ke kvalitě (odbornosti) jeho činnosti, a také míře zapojení při realizaci aktivit do projektu.
- Pokud žadatel hodlá realizaci projektu zajistit též externími dodávkami, je nutno posoudit, zda</t>
    </r>
    <r>
      <rPr>
        <b/>
        <sz val="9"/>
        <rFont val="Calibri"/>
        <family val="2"/>
        <charset val="238"/>
        <scheme val="minor"/>
      </rPr>
      <t xml:space="preserve"> pořizované zboží či služby </t>
    </r>
    <r>
      <rPr>
        <sz val="9"/>
        <rFont val="Calibri"/>
        <family val="2"/>
        <charset val="238"/>
        <scheme val="minor"/>
      </rPr>
      <t>budou v projektu využity, zda nejsou pro realizaci projektu nadbytečné či zda parametry pořizovaného zboží a služeb nejsou nepřiměřené.
- Přiměřenost</t>
    </r>
    <r>
      <rPr>
        <b/>
        <sz val="9"/>
        <rFont val="Calibri"/>
        <family val="2"/>
        <charset val="238"/>
        <scheme val="minor"/>
      </rPr>
      <t xml:space="preserve"> množství a parametry pořizovaného IT vybavení.</t>
    </r>
    <r>
      <rPr>
        <sz val="9"/>
        <rFont val="Calibri"/>
        <family val="2"/>
        <charset val="238"/>
        <scheme val="minor"/>
      </rPr>
      <t xml:space="preserve"> 
- P</t>
    </r>
    <r>
      <rPr>
        <b/>
        <sz val="9"/>
        <rFont val="Calibri"/>
        <family val="2"/>
        <charset val="238"/>
        <scheme val="minor"/>
      </rPr>
      <t>roporcionalitu jednotlivých rozpočtových kapitol</t>
    </r>
    <r>
      <rPr>
        <sz val="9"/>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9"/>
        <rFont val="Calibri"/>
        <family val="2"/>
        <charset val="238"/>
        <scheme val="minor"/>
      </rPr>
      <t xml:space="preserve">přehlednost rozpočtu - </t>
    </r>
    <r>
      <rPr>
        <sz val="9"/>
        <rFont val="Calibri"/>
        <family val="2"/>
        <charset val="238"/>
        <scheme val="minor"/>
      </rPr>
      <t xml:space="preserve">zřejmost členění nákladů do položek a skupin a míra jejich konkretizace.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
</t>
    </r>
  </si>
  <si>
    <t xml:space="preserve">Min. bodové rozpětí celkového hodnocení 2 hodnotitelů pro využití arbitra pro zadávání do CSSF14+
do CSSF14+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</si>
</sst>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2"/>
      <color rgb="FFFF0000"/>
      <name val="Arial"/>
      <family val="2"/>
      <charset val="238"/>
    </font>
    <font>
      <i/>
      <sz val="11"/>
      <name val="Arial"/>
      <family val="2"/>
      <charset val="238"/>
    </font>
    <font>
      <sz val="10"/>
      <color rgb="FFFF0000"/>
      <name val="Times New Roman"/>
      <family val="1"/>
      <charset val="238"/>
    </font>
    <font>
      <b/>
      <sz val="12"/>
      <color rgb="FFFFFFFF"/>
      <name val="Calibri"/>
      <family val="2"/>
      <charset val="238"/>
      <scheme val="minor"/>
    </font>
    <font>
      <i/>
      <sz val="11"/>
      <name val="Calibri"/>
      <family val="2"/>
      <charset val="238"/>
      <scheme val="minor"/>
    </font>
    <font>
      <b/>
      <sz val="11"/>
      <name val="Calibri"/>
      <family val="2"/>
      <charset val="238"/>
      <scheme val="minor"/>
    </font>
    <font>
      <sz val="11"/>
      <name val="Calibri"/>
      <family val="2"/>
      <charset val="238"/>
      <scheme val="minor"/>
    </font>
    <font>
      <strike/>
      <sz val="11"/>
      <name val="Calibri"/>
      <family val="2"/>
      <charset val="238"/>
      <scheme val="minor"/>
    </font>
    <font>
      <b/>
      <sz val="9"/>
      <color indexed="81"/>
      <name val="Tahoma"/>
      <family val="2"/>
      <charset val="238"/>
    </font>
    <font>
      <sz val="9"/>
      <color indexed="81"/>
      <name val="Tahoma"/>
      <family val="2"/>
      <charset val="238"/>
    </font>
    <font>
      <b/>
      <sz val="12"/>
      <color theme="0"/>
      <name val="Calibri"/>
      <family val="2"/>
      <charset val="238"/>
      <scheme val="minor"/>
    </font>
    <font>
      <b/>
      <sz val="9"/>
      <color theme="0"/>
      <name val="Calibri"/>
      <family val="2"/>
      <charset val="238"/>
      <scheme val="minor"/>
    </font>
    <font>
      <b/>
      <sz val="9"/>
      <name val="Calibri"/>
      <family val="2"/>
      <charset val="238"/>
      <scheme val="minor"/>
    </font>
    <font>
      <sz val="9"/>
      <name val="Calibri"/>
      <family val="2"/>
      <charset val="238"/>
      <scheme val="minor"/>
    </font>
    <font>
      <strike/>
      <sz val="9"/>
      <name val="Calibri"/>
      <family val="2"/>
      <charset val="238"/>
      <scheme val="minor"/>
    </font>
    <font>
      <b/>
      <sz val="9"/>
      <color rgb="FFFF0000"/>
      <name val="Calibri"/>
      <family val="2"/>
      <charset val="238"/>
      <scheme val="minor"/>
    </font>
  </fonts>
  <fills count="8">
    <fill>
      <patternFill patternType="none"/>
    </fill>
    <fill>
      <patternFill patternType="gray125"/>
    </fill>
    <fill>
      <patternFill patternType="solid">
        <fgColor rgb="FF0070C0"/>
        <bgColor indexed="64"/>
      </patternFill>
    </fill>
    <fill>
      <patternFill patternType="solid">
        <fgColor theme="3" tint="0.79998168889431442"/>
        <bgColor indexed="64"/>
      </patternFill>
    </fill>
    <fill>
      <patternFill patternType="solid">
        <fgColor theme="0"/>
        <bgColor indexed="64"/>
      </patternFill>
    </fill>
    <fill>
      <patternFill patternType="solid">
        <fgColor rgb="FF0070C0"/>
        <bgColor rgb="FF000000"/>
      </patternFill>
    </fill>
    <fill>
      <patternFill patternType="solid">
        <fgColor rgb="FFC5D9F1"/>
        <bgColor rgb="FF000000"/>
      </patternFill>
    </fill>
    <fill>
      <patternFill patternType="solid">
        <fgColor rgb="FFFFFFFF"/>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xf numFmtId="0" fontId="7" fillId="0" borderId="0" xfId="0" applyFont="1" applyFill="1" applyBorder="1" applyAlignment="1">
      <alignment horizontal="left" vertical="top" wrapText="1"/>
    </xf>
    <xf numFmtId="0" fontId="8" fillId="6" borderId="5" xfId="0" applyFont="1" applyFill="1" applyBorder="1" applyAlignment="1">
      <alignment wrapText="1"/>
    </xf>
    <xf numFmtId="0" fontId="8" fillId="6" borderId="6" xfId="0" applyFont="1" applyFill="1" applyBorder="1" applyAlignment="1">
      <alignment wrapText="1"/>
    </xf>
    <xf numFmtId="0" fontId="8" fillId="0" borderId="0" xfId="0" applyFont="1" applyFill="1" applyBorder="1" applyAlignment="1">
      <alignment wrapText="1"/>
    </xf>
    <xf numFmtId="0" fontId="8" fillId="0" borderId="7" xfId="0" applyFont="1" applyFill="1" applyBorder="1" applyAlignment="1">
      <alignment vertical="top" wrapText="1"/>
    </xf>
    <xf numFmtId="0" fontId="9" fillId="0" borderId="8" xfId="0" applyFont="1" applyFill="1" applyBorder="1" applyAlignment="1">
      <alignment horizontal="justify" vertical="top" wrapText="1"/>
    </xf>
    <xf numFmtId="0" fontId="9" fillId="0" borderId="7" xfId="0" applyFont="1" applyFill="1" applyBorder="1" applyAlignment="1">
      <alignment vertical="top" wrapText="1"/>
    </xf>
    <xf numFmtId="0" fontId="9" fillId="0" borderId="9" xfId="0" applyFont="1" applyFill="1" applyBorder="1" applyAlignment="1">
      <alignment horizontal="justify" vertical="top" wrapText="1"/>
    </xf>
    <xf numFmtId="0" fontId="9" fillId="0" borderId="9" xfId="0" applyFont="1" applyFill="1" applyBorder="1" applyAlignment="1">
      <alignment horizontal="left" vertical="top" wrapText="1"/>
    </xf>
    <xf numFmtId="0" fontId="9" fillId="0" borderId="0" xfId="0" applyFont="1" applyFill="1" applyBorder="1" applyAlignment="1">
      <alignment vertical="top" wrapText="1"/>
    </xf>
    <xf numFmtId="0" fontId="8" fillId="0" borderId="1"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 xfId="0" applyFont="1" applyFill="1" applyBorder="1" applyAlignment="1">
      <alignment vertical="top" wrapText="1"/>
    </xf>
    <xf numFmtId="0" fontId="9" fillId="0" borderId="11"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0" borderId="11" xfId="0" applyFont="1" applyFill="1" applyBorder="1" applyAlignment="1">
      <alignment horizontal="left" vertical="top" wrapText="1"/>
    </xf>
    <xf numFmtId="0" fontId="8" fillId="0" borderId="10"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9" fillId="0" borderId="11" xfId="0" applyFont="1" applyFill="1" applyBorder="1" applyAlignment="1">
      <alignment vertical="top" wrapText="1"/>
    </xf>
    <xf numFmtId="0" fontId="9" fillId="0" borderId="10" xfId="0" applyFont="1" applyFill="1" applyBorder="1" applyAlignment="1">
      <alignment vertical="top" wrapText="1"/>
    </xf>
    <xf numFmtId="0" fontId="9" fillId="7" borderId="1" xfId="0" applyFont="1" applyFill="1" applyBorder="1" applyAlignment="1">
      <alignment vertical="top" wrapText="1"/>
    </xf>
    <xf numFmtId="0" fontId="9" fillId="7" borderId="11" xfId="0" applyFont="1" applyFill="1" applyBorder="1" applyAlignment="1">
      <alignment vertical="top" wrapText="1"/>
    </xf>
    <xf numFmtId="0" fontId="9" fillId="7" borderId="0" xfId="0" applyFont="1" applyFill="1" applyBorder="1" applyAlignment="1">
      <alignment vertical="top" wrapText="1"/>
    </xf>
    <xf numFmtId="0" fontId="10" fillId="7" borderId="0" xfId="0" applyFont="1" applyFill="1" applyBorder="1" applyAlignment="1">
      <alignment vertical="top" wrapText="1"/>
    </xf>
    <xf numFmtId="0" fontId="8" fillId="0" borderId="12" xfId="0" applyFont="1" applyFill="1" applyBorder="1" applyAlignment="1">
      <alignment vertical="top" wrapText="1"/>
    </xf>
    <xf numFmtId="0" fontId="9" fillId="7" borderId="12"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7" borderId="13" xfId="0" applyFont="1" applyFill="1" applyBorder="1" applyAlignment="1">
      <alignment vertical="top" wrapText="1"/>
    </xf>
    <xf numFmtId="0" fontId="2" fillId="0" borderId="0" xfId="0" applyFont="1" applyAlignment="1">
      <alignment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8" fillId="3" borderId="15" xfId="0" applyFont="1" applyFill="1" applyBorder="1" applyAlignment="1">
      <alignment wrapText="1"/>
    </xf>
    <xf numFmtId="0" fontId="8" fillId="3" borderId="16" xfId="0" applyFont="1" applyFill="1" applyBorder="1" applyAlignment="1">
      <alignment wrapText="1"/>
    </xf>
    <xf numFmtId="0" fontId="8" fillId="0" borderId="7" xfId="0" applyFont="1" applyBorder="1" applyAlignment="1">
      <alignment vertical="top" wrapText="1"/>
    </xf>
    <xf numFmtId="0" fontId="9" fillId="0" borderId="7" xfId="0" applyFont="1" applyBorder="1" applyAlignment="1">
      <alignment vertical="top" wrapText="1"/>
    </xf>
    <xf numFmtId="0" fontId="9" fillId="0" borderId="9"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9" fillId="0" borderId="11" xfId="0" applyFont="1" applyBorder="1" applyAlignment="1">
      <alignment vertical="top" wrapText="1"/>
    </xf>
    <xf numFmtId="0" fontId="9" fillId="0" borderId="1" xfId="0" applyFont="1" applyBorder="1" applyAlignment="1">
      <alignment horizontal="left" vertical="top" wrapText="1"/>
    </xf>
    <xf numFmtId="0" fontId="9" fillId="4" borderId="1" xfId="0" applyFont="1" applyFill="1" applyBorder="1" applyAlignment="1">
      <alignment vertical="top" wrapText="1"/>
    </xf>
    <xf numFmtId="0" fontId="9" fillId="4" borderId="11" xfId="0" applyFont="1" applyFill="1" applyBorder="1" applyAlignment="1">
      <alignment vertical="top" wrapText="1"/>
    </xf>
    <xf numFmtId="0" fontId="9" fillId="4" borderId="17" xfId="0" applyFont="1" applyFill="1" applyBorder="1" applyAlignment="1">
      <alignment vertical="top" wrapText="1"/>
    </xf>
    <xf numFmtId="0" fontId="8" fillId="0" borderId="18"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1" fontId="9" fillId="0" borderId="14" xfId="0" applyNumberFormat="1" applyFont="1" applyFill="1" applyBorder="1" applyAlignment="1">
      <alignment vertical="top" wrapText="1"/>
    </xf>
    <xf numFmtId="1" fontId="9" fillId="0" borderId="20" xfId="0" applyNumberFormat="1" applyFont="1" applyFill="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1" fillId="0" borderId="0" xfId="0" applyFont="1"/>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5" fillId="3" borderId="5" xfId="0" applyFont="1" applyFill="1" applyBorder="1" applyAlignment="1">
      <alignment wrapText="1"/>
    </xf>
    <xf numFmtId="0" fontId="15" fillId="3" borderId="15" xfId="0" applyFont="1" applyFill="1" applyBorder="1" applyAlignment="1">
      <alignment wrapText="1"/>
    </xf>
    <xf numFmtId="0" fontId="15" fillId="3" borderId="21" xfId="0" applyFont="1" applyFill="1" applyBorder="1" applyAlignment="1">
      <alignment wrapText="1"/>
    </xf>
    <xf numFmtId="0" fontId="15" fillId="3" borderId="22" xfId="0" applyFont="1" applyFill="1" applyBorder="1" applyAlignment="1">
      <alignment wrapText="1"/>
    </xf>
    <xf numFmtId="0" fontId="15" fillId="3" borderId="23" xfId="0" applyFont="1" applyFill="1" applyBorder="1" applyAlignment="1">
      <alignment wrapText="1"/>
    </xf>
    <xf numFmtId="0" fontId="15" fillId="3" borderId="6" xfId="0" applyFont="1" applyFill="1" applyBorder="1" applyAlignment="1">
      <alignment wrapText="1"/>
    </xf>
    <xf numFmtId="49" fontId="15" fillId="0" borderId="7" xfId="0" applyNumberFormat="1" applyFont="1" applyFill="1" applyBorder="1" applyAlignment="1">
      <alignment vertical="top" wrapText="1"/>
    </xf>
    <xf numFmtId="0" fontId="16" fillId="0" borderId="7" xfId="0" applyFont="1" applyFill="1" applyBorder="1" applyAlignment="1">
      <alignment vertical="top" wrapText="1"/>
    </xf>
    <xf numFmtId="0" fontId="15" fillId="0" borderId="7" xfId="0" applyFont="1" applyFill="1" applyBorder="1" applyAlignment="1">
      <alignment vertical="top" wrapText="1"/>
    </xf>
    <xf numFmtId="1" fontId="16" fillId="0" borderId="7" xfId="0" applyNumberFormat="1" applyFont="1" applyFill="1" applyBorder="1" applyAlignment="1">
      <alignment vertical="top" wrapText="1"/>
    </xf>
    <xf numFmtId="1" fontId="16" fillId="0" borderId="7" xfId="0" applyNumberFormat="1" applyFont="1" applyFill="1" applyBorder="1" applyAlignment="1">
      <alignment horizontal="left" vertical="top" wrapText="1"/>
    </xf>
    <xf numFmtId="0" fontId="16" fillId="0" borderId="15" xfId="0" applyFont="1" applyFill="1" applyBorder="1" applyAlignment="1">
      <alignment horizontal="left" vertical="top" wrapText="1"/>
    </xf>
    <xf numFmtId="1" fontId="16" fillId="0" borderId="15" xfId="0" applyNumberFormat="1" applyFont="1" applyFill="1" applyBorder="1" applyAlignment="1">
      <alignment vertical="top" wrapText="1"/>
    </xf>
    <xf numFmtId="0" fontId="16" fillId="0" borderId="8" xfId="0" applyFont="1" applyFill="1" applyBorder="1" applyAlignment="1">
      <alignment vertical="top" wrapText="1"/>
    </xf>
    <xf numFmtId="1" fontId="16" fillId="0" borderId="25" xfId="0" applyNumberFormat="1" applyFont="1" applyFill="1" applyBorder="1" applyAlignment="1">
      <alignment horizontal="left" vertical="top" wrapText="1"/>
    </xf>
    <xf numFmtId="0" fontId="16" fillId="0" borderId="26" xfId="0" applyFont="1" applyFill="1" applyBorder="1" applyAlignment="1">
      <alignment vertical="top" wrapText="1"/>
    </xf>
    <xf numFmtId="1" fontId="16" fillId="0" borderId="27" xfId="0" applyNumberFormat="1" applyFont="1" applyFill="1" applyBorder="1" applyAlignment="1">
      <alignment horizontal="left" vertical="top" wrapText="1"/>
    </xf>
    <xf numFmtId="0" fontId="16" fillId="0" borderId="9" xfId="0" applyFont="1" applyFill="1" applyBorder="1" applyAlignment="1">
      <alignment vertical="top" wrapText="1"/>
    </xf>
    <xf numFmtId="49" fontId="15" fillId="0" borderId="1" xfId="0" applyNumberFormat="1" applyFont="1" applyFill="1" applyBorder="1" applyAlignment="1">
      <alignment vertical="top" wrapText="1"/>
    </xf>
    <xf numFmtId="0" fontId="16" fillId="0" borderId="1" xfId="0" applyFont="1" applyFill="1" applyBorder="1" applyAlignment="1">
      <alignment vertical="top" wrapText="1"/>
    </xf>
    <xf numFmtId="0" fontId="15" fillId="0" borderId="1" xfId="0" applyFont="1" applyFill="1" applyBorder="1" applyAlignment="1">
      <alignment vertical="top" wrapText="1"/>
    </xf>
    <xf numFmtId="1" fontId="16" fillId="0" borderId="1" xfId="0" applyNumberFormat="1" applyFont="1" applyFill="1" applyBorder="1" applyAlignment="1">
      <alignment vertical="top" wrapText="1"/>
    </xf>
    <xf numFmtId="1" fontId="16"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0" xfId="0" applyFont="1" applyFill="1" applyBorder="1" applyAlignment="1">
      <alignment vertical="top" wrapText="1"/>
    </xf>
    <xf numFmtId="1" fontId="16" fillId="0" borderId="29" xfId="0" applyNumberFormat="1" applyFont="1" applyFill="1" applyBorder="1" applyAlignment="1">
      <alignment horizontal="left" vertical="top" wrapText="1"/>
    </xf>
    <xf numFmtId="1" fontId="16" fillId="0" borderId="10" xfId="0" applyNumberFormat="1" applyFont="1" applyFill="1" applyBorder="1" applyAlignment="1">
      <alignment horizontal="left" vertical="top" wrapText="1"/>
    </xf>
    <xf numFmtId="0" fontId="16" fillId="0" borderId="11" xfId="0" applyFont="1" applyFill="1" applyBorder="1" applyAlignment="1">
      <alignment vertical="top" wrapText="1"/>
    </xf>
    <xf numFmtId="0" fontId="16" fillId="0" borderId="0" xfId="0" applyFont="1" applyFill="1" applyBorder="1" applyAlignment="1">
      <alignment horizontal="left" vertical="top" wrapText="1"/>
    </xf>
    <xf numFmtId="1" fontId="16" fillId="0" borderId="31" xfId="0" applyNumberFormat="1" applyFont="1" applyFill="1" applyBorder="1" applyAlignment="1">
      <alignment vertical="top" wrapText="1"/>
    </xf>
    <xf numFmtId="49" fontId="15" fillId="4" borderId="1" xfId="0" applyNumberFormat="1" applyFont="1" applyFill="1" applyBorder="1" applyAlignment="1">
      <alignment vertical="top" wrapText="1"/>
    </xf>
    <xf numFmtId="0" fontId="16" fillId="4" borderId="11" xfId="0" applyFont="1" applyFill="1" applyBorder="1" applyAlignment="1">
      <alignment vertical="top" wrapText="1"/>
    </xf>
    <xf numFmtId="0" fontId="16" fillId="4" borderId="1" xfId="0" applyFont="1" applyFill="1" applyBorder="1" applyAlignment="1">
      <alignment vertical="top" wrapText="1"/>
    </xf>
    <xf numFmtId="0" fontId="15" fillId="4" borderId="1" xfId="0" applyFont="1" applyFill="1" applyBorder="1" applyAlignment="1">
      <alignment vertical="top" wrapText="1"/>
    </xf>
    <xf numFmtId="1" fontId="16" fillId="4" borderId="1" xfId="0" applyNumberFormat="1" applyFont="1" applyFill="1" applyBorder="1" applyAlignment="1">
      <alignment vertical="top" wrapText="1"/>
    </xf>
    <xf numFmtId="1" fontId="16" fillId="4" borderId="1" xfId="0" applyNumberFormat="1"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10" xfId="0" applyFont="1" applyFill="1" applyBorder="1" applyAlignment="1">
      <alignment vertical="top" wrapText="1"/>
    </xf>
    <xf numFmtId="1" fontId="16" fillId="4" borderId="29" xfId="0" applyNumberFormat="1" applyFont="1" applyFill="1" applyBorder="1" applyAlignment="1">
      <alignment horizontal="left" vertical="top" wrapText="1"/>
    </xf>
    <xf numFmtId="1" fontId="16" fillId="4" borderId="10"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Border="1" applyAlignment="1">
      <alignment vertical="top" wrapText="1"/>
    </xf>
    <xf numFmtId="1" fontId="16" fillId="0" borderId="12" xfId="0" applyNumberFormat="1" applyFont="1" applyFill="1" applyBorder="1" applyAlignment="1">
      <alignment horizontal="left" vertical="top" wrapText="1"/>
    </xf>
    <xf numFmtId="1" fontId="16" fillId="0" borderId="31" xfId="0" applyNumberFormat="1" applyFont="1" applyFill="1" applyBorder="1" applyAlignment="1">
      <alignment horizontal="left" vertical="top" wrapText="1"/>
    </xf>
    <xf numFmtId="1" fontId="16" fillId="0" borderId="26" xfId="0" applyNumberFormat="1" applyFont="1" applyFill="1" applyBorder="1" applyAlignment="1">
      <alignment vertical="top" wrapText="1"/>
    </xf>
    <xf numFmtId="1" fontId="16" fillId="0" borderId="14" xfId="0" applyNumberFormat="1" applyFont="1" applyFill="1" applyBorder="1" applyAlignment="1">
      <alignment horizontal="left" vertical="top" wrapText="1"/>
    </xf>
    <xf numFmtId="0" fontId="16" fillId="0" borderId="13" xfId="0" applyFont="1" applyFill="1" applyBorder="1" applyAlignment="1">
      <alignment horizontal="left" vertical="top" wrapText="1"/>
    </xf>
    <xf numFmtId="1" fontId="15" fillId="0" borderId="7" xfId="0" applyNumberFormat="1" applyFont="1" applyFill="1" applyBorder="1" applyAlignment="1">
      <alignment horizontal="left" vertical="top" wrapText="1"/>
    </xf>
    <xf numFmtId="0" fontId="15" fillId="0" borderId="7" xfId="0" applyFont="1" applyFill="1" applyBorder="1" applyAlignment="1">
      <alignment horizontal="left" vertical="top" wrapText="1"/>
    </xf>
    <xf numFmtId="1" fontId="16" fillId="0" borderId="7" xfId="0" applyNumberFormat="1" applyFont="1" applyFill="1" applyBorder="1" applyAlignment="1">
      <alignment vertical="center" wrapText="1"/>
    </xf>
    <xf numFmtId="1" fontId="16" fillId="0" borderId="8" xfId="0" applyNumberFormat="1" applyFont="1" applyFill="1" applyBorder="1" applyAlignment="1">
      <alignment vertical="center" wrapText="1"/>
    </xf>
    <xf numFmtId="0" fontId="16" fillId="0" borderId="9" xfId="0" applyFont="1" applyFill="1" applyBorder="1" applyAlignment="1">
      <alignment wrapText="1"/>
    </xf>
    <xf numFmtId="1" fontId="15" fillId="0" borderId="1" xfId="0" applyNumberFormat="1" applyFont="1" applyFill="1" applyBorder="1" applyAlignment="1">
      <alignment horizontal="left" vertical="top" wrapText="1"/>
    </xf>
    <xf numFmtId="1" fontId="16" fillId="0" borderId="1" xfId="0" applyNumberFormat="1" applyFont="1" applyFill="1" applyBorder="1" applyAlignment="1">
      <alignment vertical="center" wrapText="1"/>
    </xf>
    <xf numFmtId="1" fontId="16" fillId="0" borderId="10" xfId="0" applyNumberFormat="1" applyFont="1" applyFill="1" applyBorder="1" applyAlignment="1">
      <alignment vertical="center" wrapText="1"/>
    </xf>
    <xf numFmtId="0" fontId="16" fillId="0" borderId="11" xfId="0" applyFont="1" applyFill="1" applyBorder="1" applyAlignment="1">
      <alignment wrapText="1"/>
    </xf>
    <xf numFmtId="1" fontId="15" fillId="0" borderId="18" xfId="0" applyNumberFormat="1" applyFont="1" applyFill="1" applyBorder="1" applyAlignment="1">
      <alignment horizontal="left" vertical="top" wrapText="1"/>
    </xf>
    <xf numFmtId="1" fontId="16" fillId="0" borderId="18" xfId="0" applyNumberFormat="1" applyFont="1" applyFill="1" applyBorder="1" applyAlignment="1">
      <alignment vertical="center" wrapText="1"/>
    </xf>
    <xf numFmtId="1" fontId="16" fillId="0" borderId="34" xfId="0" applyNumberFormat="1" applyFont="1" applyFill="1" applyBorder="1" applyAlignment="1">
      <alignment vertical="center" wrapText="1"/>
    </xf>
    <xf numFmtId="1" fontId="16" fillId="0" borderId="12" xfId="0" applyNumberFormat="1" applyFont="1" applyFill="1" applyBorder="1" applyAlignment="1">
      <alignment vertical="center" wrapText="1"/>
    </xf>
    <xf numFmtId="0" fontId="16" fillId="0" borderId="13" xfId="0" applyFont="1" applyFill="1" applyBorder="1" applyAlignment="1">
      <alignment vertical="center" wrapText="1"/>
    </xf>
    <xf numFmtId="0" fontId="16" fillId="0" borderId="0" xfId="0" applyFont="1" applyFill="1" applyBorder="1" applyAlignment="1">
      <alignment vertical="top" wrapText="1"/>
    </xf>
    <xf numFmtId="49" fontId="15" fillId="0" borderId="0" xfId="0" applyNumberFormat="1"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center" wrapText="1"/>
    </xf>
    <xf numFmtId="1" fontId="16" fillId="0" borderId="0" xfId="0" applyNumberFormat="1" applyFont="1" applyFill="1" applyBorder="1" applyAlignment="1">
      <alignment vertical="center" wrapText="1"/>
    </xf>
    <xf numFmtId="0" fontId="16" fillId="0" borderId="0" xfId="0" applyFont="1" applyFill="1" applyBorder="1" applyAlignment="1">
      <alignment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1" fontId="16" fillId="0" borderId="15" xfId="0" applyNumberFormat="1" applyFont="1" applyFill="1" applyBorder="1" applyAlignment="1">
      <alignment horizontal="left" vertical="top" wrapText="1"/>
    </xf>
    <xf numFmtId="1" fontId="16" fillId="0" borderId="24" xfId="0" applyNumberFormat="1" applyFont="1" applyFill="1" applyBorder="1" applyAlignment="1">
      <alignment horizontal="left" vertical="top" wrapText="1"/>
    </xf>
    <xf numFmtId="1" fontId="16" fillId="0" borderId="26" xfId="0" applyNumberFormat="1" applyFont="1" applyFill="1" applyBorder="1" applyAlignment="1">
      <alignment horizontal="left" vertical="top" wrapText="1"/>
    </xf>
    <xf numFmtId="1" fontId="16" fillId="0" borderId="28" xfId="0" applyNumberFormat="1" applyFont="1" applyFill="1" applyBorder="1" applyAlignment="1">
      <alignment horizontal="left" vertical="top" wrapText="1"/>
    </xf>
    <xf numFmtId="0" fontId="16" fillId="0" borderId="30" xfId="0" applyFont="1" applyFill="1" applyBorder="1" applyAlignment="1">
      <alignment horizontal="left" vertical="top" wrapText="1"/>
    </xf>
    <xf numFmtId="1" fontId="16" fillId="0" borderId="30" xfId="0" applyNumberFormat="1" applyFont="1" applyFill="1" applyBorder="1" applyAlignment="1">
      <alignment vertical="top" wrapText="1"/>
    </xf>
    <xf numFmtId="1" fontId="16" fillId="0" borderId="30" xfId="0" applyNumberFormat="1" applyFont="1" applyFill="1" applyBorder="1" applyAlignment="1">
      <alignment horizontal="left" vertical="top" wrapText="1"/>
    </xf>
    <xf numFmtId="1" fontId="16" fillId="0" borderId="32" xfId="0" applyNumberFormat="1" applyFont="1" applyFill="1" applyBorder="1" applyAlignment="1">
      <alignment horizontal="left" vertical="top" wrapText="1"/>
    </xf>
    <xf numFmtId="0" fontId="16" fillId="0" borderId="31" xfId="0" applyFont="1" applyFill="1" applyBorder="1" applyAlignment="1">
      <alignment horizontal="left" vertical="top" wrapText="1"/>
    </xf>
    <xf numFmtId="1" fontId="16" fillId="0" borderId="33" xfId="0" applyNumberFormat="1" applyFont="1" applyFill="1" applyBorder="1" applyAlignment="1">
      <alignment horizontal="left" vertical="top" wrapText="1"/>
    </xf>
    <xf numFmtId="0" fontId="16" fillId="0" borderId="26" xfId="0" applyFont="1" applyFill="1" applyBorder="1" applyAlignment="1">
      <alignment horizontal="left" vertical="top" wrapText="1"/>
    </xf>
    <xf numFmtId="0" fontId="1" fillId="0" borderId="0" xfId="0" applyFont="1" applyAlignment="1">
      <alignment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2" xfId="0" applyFont="1" applyFill="1" applyBorder="1" applyAlignment="1">
      <alignment horizontal="left" vertical="top" wrapText="1"/>
    </xf>
    <xf numFmtId="0" fontId="2" fillId="0" borderId="0" xfId="0" applyFont="1" applyAlignment="1">
      <alignment horizontal="left"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Layout" zoomScale="70" zoomScaleNormal="100" zoomScalePageLayoutView="70" workbookViewId="0">
      <selection activeCell="J14" sqref="J14"/>
    </sheetView>
  </sheetViews>
  <sheetFormatPr defaultRowHeight="15" x14ac:dyDescent="0.25"/>
  <cols>
    <col min="1" max="1" width="8.5703125" style="32" customWidth="1"/>
    <col min="2" max="2" width="8.85546875" style="32" customWidth="1"/>
    <col min="3" max="3" width="15.85546875" style="32" customWidth="1"/>
    <col min="4" max="4" width="10.85546875" style="32" customWidth="1"/>
    <col min="5" max="5" width="9.140625" style="32"/>
    <col min="6" max="6" width="9.140625" style="32" customWidth="1"/>
    <col min="7" max="7" width="10.42578125" style="32" customWidth="1"/>
    <col min="8" max="8" width="8" style="32" customWidth="1"/>
    <col min="9" max="9" width="12.140625" style="32" customWidth="1"/>
    <col min="10" max="10" width="56" style="32" customWidth="1"/>
    <col min="11" max="11" width="41.85546875" style="32" customWidth="1"/>
    <col min="12" max="20" width="9.140625" style="1"/>
    <col min="21" max="21" width="9.28515625" style="1" customWidth="1"/>
    <col min="22" max="16384" width="9.140625" style="1"/>
  </cols>
  <sheetData>
    <row r="1" spans="1:11" s="2" customFormat="1" ht="21.75" customHeight="1" thickBot="1" x14ac:dyDescent="0.3">
      <c r="A1" s="33" t="s">
        <v>0</v>
      </c>
      <c r="B1" s="34"/>
      <c r="C1" s="34"/>
      <c r="D1" s="34"/>
      <c r="E1" s="34"/>
      <c r="F1" s="34"/>
      <c r="G1" s="34"/>
      <c r="H1" s="34"/>
      <c r="I1" s="34"/>
      <c r="J1" s="34"/>
      <c r="K1" s="35"/>
    </row>
    <row r="2" spans="1:11" s="5" customFormat="1" ht="75.75" customHeight="1" thickBot="1" x14ac:dyDescent="0.3">
      <c r="A2" s="3" t="s">
        <v>1</v>
      </c>
      <c r="B2" s="3" t="s">
        <v>2</v>
      </c>
      <c r="C2" s="3" t="s">
        <v>3</v>
      </c>
      <c r="D2" s="3" t="s">
        <v>4</v>
      </c>
      <c r="E2" s="3" t="s">
        <v>5</v>
      </c>
      <c r="F2" s="3" t="s">
        <v>6</v>
      </c>
      <c r="G2" s="3" t="s">
        <v>7</v>
      </c>
      <c r="H2" s="4" t="s">
        <v>8</v>
      </c>
      <c r="I2" s="3" t="s">
        <v>9</v>
      </c>
      <c r="J2" s="3" t="s">
        <v>10</v>
      </c>
      <c r="K2" s="4" t="s">
        <v>11</v>
      </c>
    </row>
    <row r="3" spans="1:11" s="11" customFormat="1" ht="77.25" customHeight="1" x14ac:dyDescent="0.25">
      <c r="A3" s="6" t="s">
        <v>12</v>
      </c>
      <c r="B3" s="7" t="s">
        <v>13</v>
      </c>
      <c r="C3" s="151" t="s">
        <v>14</v>
      </c>
      <c r="D3" s="8" t="s">
        <v>15</v>
      </c>
      <c r="E3" s="8" t="s">
        <v>16</v>
      </c>
      <c r="F3" s="8" t="s">
        <v>17</v>
      </c>
      <c r="G3" s="8" t="s">
        <v>18</v>
      </c>
      <c r="H3" s="9" t="s">
        <v>13</v>
      </c>
      <c r="I3" s="8" t="s">
        <v>19</v>
      </c>
      <c r="J3" s="8" t="s">
        <v>20</v>
      </c>
      <c r="K3" s="10" t="s">
        <v>21</v>
      </c>
    </row>
    <row r="4" spans="1:11" s="11" customFormat="1" ht="107.25" customHeight="1" x14ac:dyDescent="0.25">
      <c r="A4" s="12" t="s">
        <v>22</v>
      </c>
      <c r="B4" s="13" t="s">
        <v>13</v>
      </c>
      <c r="C4" s="16" t="s">
        <v>23</v>
      </c>
      <c r="D4" s="14" t="s">
        <v>15</v>
      </c>
      <c r="E4" s="14" t="s">
        <v>24</v>
      </c>
      <c r="F4" s="14" t="s">
        <v>17</v>
      </c>
      <c r="G4" s="14" t="s">
        <v>7</v>
      </c>
      <c r="H4" s="15" t="s">
        <v>13</v>
      </c>
      <c r="I4" s="14" t="s">
        <v>25</v>
      </c>
      <c r="J4" s="16" t="s">
        <v>26</v>
      </c>
      <c r="K4" s="17" t="s">
        <v>27</v>
      </c>
    </row>
    <row r="5" spans="1:11" s="11" customFormat="1" ht="155.25" customHeight="1" x14ac:dyDescent="0.25">
      <c r="A5" s="12" t="s">
        <v>28</v>
      </c>
      <c r="B5" s="13" t="s">
        <v>13</v>
      </c>
      <c r="C5" s="16" t="s">
        <v>29</v>
      </c>
      <c r="D5" s="14" t="s">
        <v>15</v>
      </c>
      <c r="E5" s="14" t="s">
        <v>24</v>
      </c>
      <c r="F5" s="14" t="s">
        <v>17</v>
      </c>
      <c r="G5" s="14" t="s">
        <v>7</v>
      </c>
      <c r="H5" s="15" t="s">
        <v>13</v>
      </c>
      <c r="I5" s="14" t="s">
        <v>30</v>
      </c>
      <c r="J5" s="14" t="s">
        <v>31</v>
      </c>
      <c r="K5" s="17" t="s">
        <v>32</v>
      </c>
    </row>
    <row r="6" spans="1:11" s="11" customFormat="1" ht="116.25" customHeight="1" x14ac:dyDescent="0.25">
      <c r="A6" s="12" t="s">
        <v>33</v>
      </c>
      <c r="B6" s="13" t="s">
        <v>13</v>
      </c>
      <c r="C6" s="16" t="s">
        <v>34</v>
      </c>
      <c r="D6" s="14" t="s">
        <v>15</v>
      </c>
      <c r="E6" s="14" t="s">
        <v>24</v>
      </c>
      <c r="F6" s="14" t="s">
        <v>17</v>
      </c>
      <c r="G6" s="14" t="s">
        <v>7</v>
      </c>
      <c r="H6" s="15" t="s">
        <v>13</v>
      </c>
      <c r="I6" s="14" t="s">
        <v>19</v>
      </c>
      <c r="J6" s="14" t="s">
        <v>35</v>
      </c>
      <c r="K6" s="17" t="s">
        <v>67</v>
      </c>
    </row>
    <row r="7" spans="1:11" s="11" customFormat="1" ht="409.5" customHeight="1" x14ac:dyDescent="0.25">
      <c r="A7" s="12" t="s">
        <v>36</v>
      </c>
      <c r="B7" s="18" t="s">
        <v>13</v>
      </c>
      <c r="C7" s="152" t="s">
        <v>68</v>
      </c>
      <c r="D7" s="14" t="s">
        <v>15</v>
      </c>
      <c r="E7" s="14" t="s">
        <v>24</v>
      </c>
      <c r="F7" s="14" t="s">
        <v>17</v>
      </c>
      <c r="G7" s="14" t="s">
        <v>7</v>
      </c>
      <c r="H7" s="19" t="s">
        <v>13</v>
      </c>
      <c r="I7" s="14" t="s">
        <v>19</v>
      </c>
      <c r="J7" s="14" t="s">
        <v>69</v>
      </c>
      <c r="K7" s="20" t="s">
        <v>70</v>
      </c>
    </row>
    <row r="8" spans="1:11" s="11" customFormat="1" ht="185.25" customHeight="1" x14ac:dyDescent="0.25">
      <c r="A8" s="12" t="s">
        <v>37</v>
      </c>
      <c r="B8" s="13" t="s">
        <v>13</v>
      </c>
      <c r="C8" s="16" t="s">
        <v>38</v>
      </c>
      <c r="D8" s="14" t="s">
        <v>15</v>
      </c>
      <c r="E8" s="14" t="s">
        <v>16</v>
      </c>
      <c r="F8" s="14" t="s">
        <v>17</v>
      </c>
      <c r="G8" s="14" t="s">
        <v>7</v>
      </c>
      <c r="H8" s="15" t="s">
        <v>13</v>
      </c>
      <c r="I8" s="14" t="s">
        <v>19</v>
      </c>
      <c r="J8" s="14" t="s">
        <v>39</v>
      </c>
      <c r="K8" s="20" t="s">
        <v>40</v>
      </c>
    </row>
    <row r="9" spans="1:11" s="24" customFormat="1" ht="147.75" customHeight="1" x14ac:dyDescent="0.25">
      <c r="A9" s="12" t="s">
        <v>41</v>
      </c>
      <c r="B9" s="21" t="s">
        <v>13</v>
      </c>
      <c r="C9" s="16" t="s">
        <v>42</v>
      </c>
      <c r="D9" s="22" t="s">
        <v>15</v>
      </c>
      <c r="E9" s="22" t="s">
        <v>16</v>
      </c>
      <c r="F9" s="22" t="s">
        <v>17</v>
      </c>
      <c r="G9" s="22" t="s">
        <v>7</v>
      </c>
      <c r="H9" s="20" t="s">
        <v>13</v>
      </c>
      <c r="I9" s="22" t="s">
        <v>43</v>
      </c>
      <c r="J9" s="22" t="s">
        <v>44</v>
      </c>
      <c r="K9" s="23" t="s">
        <v>45</v>
      </c>
    </row>
    <row r="10" spans="1:11" s="11" customFormat="1" ht="198.75" customHeight="1" x14ac:dyDescent="0.25">
      <c r="A10" s="12" t="s">
        <v>46</v>
      </c>
      <c r="B10" s="13" t="s">
        <v>13</v>
      </c>
      <c r="C10" s="16" t="s">
        <v>47</v>
      </c>
      <c r="D10" s="14" t="s">
        <v>15</v>
      </c>
      <c r="E10" s="14" t="s">
        <v>24</v>
      </c>
      <c r="F10" s="14" t="s">
        <v>17</v>
      </c>
      <c r="G10" s="14" t="s">
        <v>7</v>
      </c>
      <c r="H10" s="15" t="s">
        <v>13</v>
      </c>
      <c r="I10" s="14" t="s">
        <v>19</v>
      </c>
      <c r="J10" s="14" t="s">
        <v>48</v>
      </c>
      <c r="K10" s="17" t="s">
        <v>49</v>
      </c>
    </row>
    <row r="11" spans="1:11" s="11" customFormat="1" ht="213" customHeight="1" x14ac:dyDescent="0.25">
      <c r="A11" s="12" t="s">
        <v>50</v>
      </c>
      <c r="B11" s="13" t="s">
        <v>13</v>
      </c>
      <c r="C11" s="16" t="s">
        <v>51</v>
      </c>
      <c r="D11" s="14" t="s">
        <v>15</v>
      </c>
      <c r="E11" s="14" t="s">
        <v>24</v>
      </c>
      <c r="F11" s="14" t="s">
        <v>52</v>
      </c>
      <c r="G11" s="14" t="s">
        <v>7</v>
      </c>
      <c r="H11" s="15" t="s">
        <v>13</v>
      </c>
      <c r="I11" s="14" t="s">
        <v>19</v>
      </c>
      <c r="J11" s="14" t="s">
        <v>53</v>
      </c>
      <c r="K11" s="17" t="s">
        <v>49</v>
      </c>
    </row>
    <row r="12" spans="1:11" s="25" customFormat="1" ht="149.25" customHeight="1" x14ac:dyDescent="0.25">
      <c r="A12" s="12" t="s">
        <v>54</v>
      </c>
      <c r="B12" s="21" t="s">
        <v>13</v>
      </c>
      <c r="C12" s="16" t="s">
        <v>55</v>
      </c>
      <c r="D12" s="14" t="s">
        <v>15</v>
      </c>
      <c r="E12" s="22" t="s">
        <v>24</v>
      </c>
      <c r="F12" s="22" t="s">
        <v>17</v>
      </c>
      <c r="G12" s="14" t="s">
        <v>7</v>
      </c>
      <c r="H12" s="20" t="s">
        <v>13</v>
      </c>
      <c r="I12" s="14" t="s">
        <v>56</v>
      </c>
      <c r="J12" s="22" t="s">
        <v>57</v>
      </c>
      <c r="K12" s="23" t="s">
        <v>58</v>
      </c>
    </row>
    <row r="13" spans="1:11" s="25" customFormat="1" ht="164.25" customHeight="1" x14ac:dyDescent="0.25">
      <c r="A13" s="12" t="s">
        <v>59</v>
      </c>
      <c r="B13" s="14" t="s">
        <v>13</v>
      </c>
      <c r="C13" s="16" t="s">
        <v>60</v>
      </c>
      <c r="D13" s="14" t="s">
        <v>15</v>
      </c>
      <c r="E13" s="22" t="s">
        <v>16</v>
      </c>
      <c r="F13" s="14" t="s">
        <v>17</v>
      </c>
      <c r="G13" s="22" t="s">
        <v>61</v>
      </c>
      <c r="H13" s="20" t="s">
        <v>13</v>
      </c>
      <c r="I13" s="14" t="s">
        <v>19</v>
      </c>
      <c r="J13" s="14" t="s">
        <v>62</v>
      </c>
      <c r="K13" s="23" t="s">
        <v>63</v>
      </c>
    </row>
    <row r="14" spans="1:11" s="24" customFormat="1" ht="100.5" customHeight="1" thickBot="1" x14ac:dyDescent="0.3">
      <c r="A14" s="26" t="s">
        <v>64</v>
      </c>
      <c r="B14" s="27" t="s">
        <v>13</v>
      </c>
      <c r="C14" s="153" t="s">
        <v>65</v>
      </c>
      <c r="D14" s="28" t="s">
        <v>15</v>
      </c>
      <c r="E14" s="27" t="s">
        <v>16</v>
      </c>
      <c r="F14" s="27" t="s">
        <v>17</v>
      </c>
      <c r="G14" s="27" t="s">
        <v>61</v>
      </c>
      <c r="H14" s="29" t="s">
        <v>13</v>
      </c>
      <c r="I14" s="30" t="s">
        <v>19</v>
      </c>
      <c r="J14" s="27" t="s">
        <v>71</v>
      </c>
      <c r="K14" s="31" t="s">
        <v>66</v>
      </c>
    </row>
    <row r="15" spans="1:11" x14ac:dyDescent="0.25">
      <c r="C15" s="154"/>
    </row>
    <row r="16" spans="1:11" x14ac:dyDescent="0.25">
      <c r="C16" s="154"/>
    </row>
    <row r="17" spans="3:3" x14ac:dyDescent="0.25">
      <c r="C17" s="154"/>
    </row>
    <row r="18" spans="3:3" x14ac:dyDescent="0.25">
      <c r="C18" s="154"/>
    </row>
    <row r="19" spans="3:3" x14ac:dyDescent="0.25">
      <c r="C19" s="154"/>
    </row>
    <row r="20" spans="3:3" x14ac:dyDescent="0.25">
      <c r="C20" s="154"/>
    </row>
    <row r="21" spans="3:3" x14ac:dyDescent="0.25">
      <c r="C21" s="154"/>
    </row>
    <row r="22" spans="3:3" x14ac:dyDescent="0.25">
      <c r="C22" s="154"/>
    </row>
    <row r="23" spans="3:3" x14ac:dyDescent="0.25">
      <c r="C23" s="154"/>
    </row>
    <row r="24" spans="3:3" x14ac:dyDescent="0.25">
      <c r="C24" s="154"/>
    </row>
    <row r="25" spans="3:3" x14ac:dyDescent="0.25">
      <c r="C25" s="154"/>
    </row>
    <row r="26" spans="3:3" x14ac:dyDescent="0.25">
      <c r="C26" s="154"/>
    </row>
    <row r="27" spans="3:3" x14ac:dyDescent="0.25">
      <c r="C27" s="154"/>
    </row>
    <row r="28" spans="3:3" x14ac:dyDescent="0.25">
      <c r="C28" s="154"/>
    </row>
    <row r="29" spans="3:3" x14ac:dyDescent="0.25">
      <c r="C29" s="154"/>
    </row>
    <row r="30" spans="3:3" x14ac:dyDescent="0.25">
      <c r="C30" s="154"/>
    </row>
    <row r="31" spans="3:3" x14ac:dyDescent="0.25">
      <c r="C31" s="154"/>
    </row>
    <row r="32" spans="3:3" x14ac:dyDescent="0.25">
      <c r="C32" s="154"/>
    </row>
    <row r="33" spans="3:3" x14ac:dyDescent="0.25">
      <c r="C33" s="154"/>
    </row>
    <row r="34" spans="3:3" x14ac:dyDescent="0.25">
      <c r="C34" s="154"/>
    </row>
    <row r="35" spans="3:3" x14ac:dyDescent="0.25">
      <c r="C35" s="154"/>
    </row>
    <row r="36" spans="3:3" x14ac:dyDescent="0.25">
      <c r="C36" s="154"/>
    </row>
    <row r="37" spans="3:3" x14ac:dyDescent="0.25">
      <c r="C37" s="154"/>
    </row>
    <row r="38" spans="3:3" x14ac:dyDescent="0.25">
      <c r="C38" s="154"/>
    </row>
    <row r="39" spans="3:3" x14ac:dyDescent="0.25">
      <c r="C39" s="154"/>
    </row>
    <row r="40" spans="3:3" x14ac:dyDescent="0.25">
      <c r="C40" s="154"/>
    </row>
    <row r="41" spans="3:3" x14ac:dyDescent="0.25">
      <c r="C41" s="154"/>
    </row>
    <row r="42" spans="3:3" x14ac:dyDescent="0.25">
      <c r="C42" s="154"/>
    </row>
    <row r="43" spans="3:3" x14ac:dyDescent="0.25">
      <c r="C43" s="154"/>
    </row>
    <row r="44" spans="3:3" x14ac:dyDescent="0.25">
      <c r="C44" s="154"/>
    </row>
  </sheetData>
  <mergeCells count="1">
    <mergeCell ref="A1:K1"/>
  </mergeCells>
  <pageMargins left="0.70866141732283472" right="0.70866141732283472" top="1.0629921259842521" bottom="0.98958333333333337" header="0.31496062992125984" footer="0.19685039370078741"/>
  <pageSetup paperSize="8"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
  <sheetViews>
    <sheetView tabSelected="1" view="pageLayout" zoomScale="55" zoomScaleNormal="100" zoomScalePageLayoutView="55" workbookViewId="0">
      <selection activeCell="J14" sqref="J14"/>
    </sheetView>
  </sheetViews>
  <sheetFormatPr defaultRowHeight="15" x14ac:dyDescent="0.25"/>
  <cols>
    <col min="1" max="1" width="8.85546875" style="56" customWidth="1"/>
    <col min="2" max="2" width="14.85546875" style="57" customWidth="1"/>
    <col min="3" max="3" width="14.140625" style="57" customWidth="1"/>
    <col min="4" max="4" width="11.140625" style="57" customWidth="1"/>
    <col min="5" max="5" width="13.5703125" style="57" customWidth="1"/>
    <col min="6" max="6" width="10.42578125" style="57" customWidth="1"/>
    <col min="7" max="7" width="11.42578125" style="57" customWidth="1"/>
    <col min="8" max="8" width="9.7109375" style="57" customWidth="1"/>
    <col min="9" max="9" width="17.85546875" style="57" customWidth="1"/>
    <col min="10" max="10" width="24.42578125" style="57" customWidth="1"/>
    <col min="11" max="11" width="53.85546875" style="57" customWidth="1"/>
    <col min="12" max="20" width="9.140625" style="58"/>
    <col min="21" max="21" width="9.28515625" style="58" customWidth="1"/>
    <col min="22" max="16384" width="9.140625" style="58"/>
  </cols>
  <sheetData>
    <row r="1" spans="1:11" s="2" customFormat="1" ht="21.75" customHeight="1" thickBot="1" x14ac:dyDescent="0.3">
      <c r="A1" s="36" t="s">
        <v>72</v>
      </c>
      <c r="B1" s="37"/>
      <c r="C1" s="37"/>
      <c r="D1" s="37"/>
      <c r="E1" s="37"/>
      <c r="F1" s="37"/>
      <c r="G1" s="37"/>
      <c r="H1" s="37"/>
      <c r="I1" s="37"/>
      <c r="J1" s="37"/>
      <c r="K1" s="38"/>
    </row>
    <row r="2" spans="1:11" s="5" customFormat="1" ht="105.75" customHeight="1" thickBot="1" x14ac:dyDescent="0.3">
      <c r="A2" s="39" t="s">
        <v>1</v>
      </c>
      <c r="B2" s="39" t="s">
        <v>2</v>
      </c>
      <c r="C2" s="39" t="s">
        <v>3</v>
      </c>
      <c r="D2" s="39" t="s">
        <v>4</v>
      </c>
      <c r="E2" s="39" t="s">
        <v>5</v>
      </c>
      <c r="F2" s="39" t="s">
        <v>6</v>
      </c>
      <c r="G2" s="39" t="s">
        <v>7</v>
      </c>
      <c r="H2" s="40" t="s">
        <v>8</v>
      </c>
      <c r="I2" s="39" t="s">
        <v>9</v>
      </c>
      <c r="J2" s="39" t="s">
        <v>10</v>
      </c>
      <c r="K2" s="40" t="s">
        <v>11</v>
      </c>
    </row>
    <row r="3" spans="1:11" s="11" customFormat="1" ht="283.5" customHeight="1" x14ac:dyDescent="0.25">
      <c r="A3" s="41" t="s">
        <v>73</v>
      </c>
      <c r="B3" s="42" t="s">
        <v>74</v>
      </c>
      <c r="C3" s="42" t="s">
        <v>75</v>
      </c>
      <c r="D3" s="42" t="s">
        <v>15</v>
      </c>
      <c r="E3" s="42" t="s">
        <v>16</v>
      </c>
      <c r="F3" s="42" t="s">
        <v>17</v>
      </c>
      <c r="G3" s="42" t="s">
        <v>61</v>
      </c>
      <c r="H3" s="43" t="s">
        <v>13</v>
      </c>
      <c r="I3" s="42" t="s">
        <v>76</v>
      </c>
      <c r="J3" s="8" t="s">
        <v>77</v>
      </c>
      <c r="K3" s="43" t="s">
        <v>78</v>
      </c>
    </row>
    <row r="4" spans="1:11" s="11" customFormat="1" ht="111.75" customHeight="1" x14ac:dyDescent="0.25">
      <c r="A4" s="44" t="s">
        <v>79</v>
      </c>
      <c r="B4" s="45" t="s">
        <v>74</v>
      </c>
      <c r="C4" s="45" t="s">
        <v>80</v>
      </c>
      <c r="D4" s="45" t="s">
        <v>15</v>
      </c>
      <c r="E4" s="45" t="s">
        <v>16</v>
      </c>
      <c r="F4" s="45" t="s">
        <v>17</v>
      </c>
      <c r="G4" s="45" t="s">
        <v>61</v>
      </c>
      <c r="H4" s="46" t="s">
        <v>13</v>
      </c>
      <c r="I4" s="45" t="s">
        <v>81</v>
      </c>
      <c r="J4" s="14" t="s">
        <v>82</v>
      </c>
      <c r="K4" s="46" t="s">
        <v>83</v>
      </c>
    </row>
    <row r="5" spans="1:11" s="11" customFormat="1" ht="180" customHeight="1" x14ac:dyDescent="0.25">
      <c r="A5" s="44" t="s">
        <v>84</v>
      </c>
      <c r="B5" s="45" t="s">
        <v>85</v>
      </c>
      <c r="C5" s="45" t="s">
        <v>86</v>
      </c>
      <c r="D5" s="45" t="s">
        <v>15</v>
      </c>
      <c r="E5" s="45" t="s">
        <v>16</v>
      </c>
      <c r="F5" s="45" t="s">
        <v>17</v>
      </c>
      <c r="G5" s="45" t="s">
        <v>7</v>
      </c>
      <c r="H5" s="46" t="s">
        <v>13</v>
      </c>
      <c r="I5" s="47" t="s">
        <v>87</v>
      </c>
      <c r="J5" s="14" t="s">
        <v>88</v>
      </c>
      <c r="K5" s="46" t="s">
        <v>89</v>
      </c>
    </row>
    <row r="6" spans="1:11" s="11" customFormat="1" ht="195.75" customHeight="1" x14ac:dyDescent="0.25">
      <c r="A6" s="44" t="s">
        <v>90</v>
      </c>
      <c r="B6" s="48" t="s">
        <v>85</v>
      </c>
      <c r="C6" s="14" t="s">
        <v>91</v>
      </c>
      <c r="D6" s="48" t="s">
        <v>15</v>
      </c>
      <c r="E6" s="48" t="s">
        <v>16</v>
      </c>
      <c r="F6" s="48" t="s">
        <v>17</v>
      </c>
      <c r="G6" s="45" t="s">
        <v>7</v>
      </c>
      <c r="H6" s="49" t="s">
        <v>13</v>
      </c>
      <c r="I6" s="48" t="s">
        <v>92</v>
      </c>
      <c r="J6" s="16" t="s">
        <v>93</v>
      </c>
      <c r="K6" s="49" t="s">
        <v>94</v>
      </c>
    </row>
    <row r="7" spans="1:11" s="11" customFormat="1" ht="249.75" customHeight="1" x14ac:dyDescent="0.25">
      <c r="A7" s="44" t="s">
        <v>95</v>
      </c>
      <c r="B7" s="48" t="s">
        <v>96</v>
      </c>
      <c r="C7" s="45" t="s">
        <v>97</v>
      </c>
      <c r="D7" s="45" t="s">
        <v>15</v>
      </c>
      <c r="E7" s="48" t="s">
        <v>16</v>
      </c>
      <c r="F7" s="48" t="s">
        <v>17</v>
      </c>
      <c r="G7" s="45" t="s">
        <v>61</v>
      </c>
      <c r="H7" s="49" t="s">
        <v>13</v>
      </c>
      <c r="I7" s="48" t="s">
        <v>98</v>
      </c>
      <c r="J7" s="14" t="s">
        <v>235</v>
      </c>
      <c r="K7" s="49" t="s">
        <v>236</v>
      </c>
    </row>
    <row r="8" spans="1:11" s="11" customFormat="1" ht="159.75" customHeight="1" x14ac:dyDescent="0.25">
      <c r="A8" s="44" t="s">
        <v>99</v>
      </c>
      <c r="B8" s="48" t="s">
        <v>74</v>
      </c>
      <c r="C8" s="48" t="s">
        <v>100</v>
      </c>
      <c r="D8" s="48" t="s">
        <v>15</v>
      </c>
      <c r="E8" s="48" t="s">
        <v>16</v>
      </c>
      <c r="F8" s="48" t="s">
        <v>17</v>
      </c>
      <c r="G8" s="48" t="s">
        <v>7</v>
      </c>
      <c r="H8" s="49" t="s">
        <v>13</v>
      </c>
      <c r="I8" s="48" t="s">
        <v>101</v>
      </c>
      <c r="J8" s="14" t="s">
        <v>102</v>
      </c>
      <c r="K8" s="49" t="s">
        <v>103</v>
      </c>
    </row>
    <row r="9" spans="1:11" s="24" customFormat="1" ht="169.5" customHeight="1" x14ac:dyDescent="0.25">
      <c r="A9" s="44" t="s">
        <v>104</v>
      </c>
      <c r="B9" s="45" t="s">
        <v>85</v>
      </c>
      <c r="C9" s="45" t="s">
        <v>105</v>
      </c>
      <c r="D9" s="45" t="s">
        <v>15</v>
      </c>
      <c r="E9" s="45" t="s">
        <v>16</v>
      </c>
      <c r="F9" s="45" t="s">
        <v>52</v>
      </c>
      <c r="G9" s="45" t="s">
        <v>7</v>
      </c>
      <c r="H9" s="46" t="s">
        <v>13</v>
      </c>
      <c r="I9" s="47" t="s">
        <v>106</v>
      </c>
      <c r="J9" s="14" t="s">
        <v>107</v>
      </c>
      <c r="K9" s="46" t="s">
        <v>108</v>
      </c>
    </row>
    <row r="10" spans="1:11" s="11" customFormat="1" ht="78.75" customHeight="1" x14ac:dyDescent="0.25">
      <c r="A10" s="44" t="s">
        <v>109</v>
      </c>
      <c r="B10" s="45" t="s">
        <v>85</v>
      </c>
      <c r="C10" s="45" t="s">
        <v>110</v>
      </c>
      <c r="D10" s="45" t="s">
        <v>15</v>
      </c>
      <c r="E10" s="48" t="s">
        <v>16</v>
      </c>
      <c r="F10" s="45" t="s">
        <v>52</v>
      </c>
      <c r="G10" s="45" t="s">
        <v>61</v>
      </c>
      <c r="H10" s="46" t="s">
        <v>13</v>
      </c>
      <c r="I10" s="45" t="s">
        <v>111</v>
      </c>
      <c r="J10" s="14" t="s">
        <v>112</v>
      </c>
      <c r="K10" s="46" t="s">
        <v>113</v>
      </c>
    </row>
    <row r="11" spans="1:11" s="11" customFormat="1" ht="204.75" customHeight="1" x14ac:dyDescent="0.25">
      <c r="A11" s="44" t="s">
        <v>114</v>
      </c>
      <c r="B11" s="45" t="s">
        <v>85</v>
      </c>
      <c r="C11" s="45" t="s">
        <v>115</v>
      </c>
      <c r="D11" s="45" t="s">
        <v>15</v>
      </c>
      <c r="E11" s="45" t="s">
        <v>16</v>
      </c>
      <c r="F11" s="45" t="s">
        <v>17</v>
      </c>
      <c r="G11" s="45" t="s">
        <v>61</v>
      </c>
      <c r="H11" s="46" t="s">
        <v>13</v>
      </c>
      <c r="I11" s="45" t="s">
        <v>111</v>
      </c>
      <c r="J11" s="14" t="s">
        <v>116</v>
      </c>
      <c r="K11" s="46" t="s">
        <v>117</v>
      </c>
    </row>
    <row r="12" spans="1:11" s="25" customFormat="1" ht="163.5" customHeight="1" x14ac:dyDescent="0.25">
      <c r="A12" s="44" t="s">
        <v>118</v>
      </c>
      <c r="B12" s="48" t="s">
        <v>85</v>
      </c>
      <c r="C12" s="48" t="s">
        <v>119</v>
      </c>
      <c r="D12" s="48" t="s">
        <v>15</v>
      </c>
      <c r="E12" s="48" t="s">
        <v>16</v>
      </c>
      <c r="F12" s="48" t="s">
        <v>17</v>
      </c>
      <c r="G12" s="48" t="s">
        <v>61</v>
      </c>
      <c r="H12" s="49" t="s">
        <v>13</v>
      </c>
      <c r="I12" s="50" t="s">
        <v>56</v>
      </c>
      <c r="J12" s="14" t="s">
        <v>120</v>
      </c>
      <c r="K12" s="49" t="s">
        <v>121</v>
      </c>
    </row>
    <row r="13" spans="1:11" s="25" customFormat="1" ht="267.75" customHeight="1" thickBot="1" x14ac:dyDescent="0.3">
      <c r="A13" s="51" t="s">
        <v>122</v>
      </c>
      <c r="B13" s="52" t="s">
        <v>74</v>
      </c>
      <c r="C13" s="52" t="s">
        <v>123</v>
      </c>
      <c r="D13" s="52" t="s">
        <v>15</v>
      </c>
      <c r="E13" s="52" t="s">
        <v>16</v>
      </c>
      <c r="F13" s="52" t="s">
        <v>17</v>
      </c>
      <c r="G13" s="52" t="s">
        <v>61</v>
      </c>
      <c r="H13" s="53" t="s">
        <v>13</v>
      </c>
      <c r="I13" s="54" t="s">
        <v>124</v>
      </c>
      <c r="J13" s="28" t="s">
        <v>125</v>
      </c>
      <c r="K13" s="55" t="s">
        <v>126</v>
      </c>
    </row>
    <row r="14" spans="1:11" s="24" customFormat="1" ht="100.5" customHeight="1" x14ac:dyDescent="0.25">
      <c r="A14" s="56"/>
      <c r="B14" s="57"/>
      <c r="C14" s="57"/>
      <c r="D14" s="57"/>
      <c r="E14" s="57"/>
      <c r="F14" s="57"/>
      <c r="G14" s="57"/>
      <c r="H14" s="57"/>
      <c r="I14" s="57"/>
      <c r="J14" s="57"/>
      <c r="K14" s="57"/>
    </row>
  </sheetData>
  <mergeCells count="1">
    <mergeCell ref="A1:K1"/>
  </mergeCells>
  <pageMargins left="0.70866141732283472" right="0.70866141732283472" top="1.0629921259842521" bottom="0.98958333333333337" header="0.31496062992125984" footer="0.19685039370078741"/>
  <pageSetup paperSize="8" orientation="landscape" r:id="rId1"/>
  <headerFooter scaleWithDoc="0">
    <oddHeader>&amp;C&amp;G</oddHeader>
    <oddFooter>&amp;C&amp;G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tabSelected="1" view="pageLayout" topLeftCell="I1" zoomScale="70" zoomScaleNormal="100" zoomScalePageLayoutView="70" workbookViewId="0">
      <selection activeCell="J14" sqref="J14"/>
    </sheetView>
  </sheetViews>
  <sheetFormatPr defaultRowHeight="15" x14ac:dyDescent="0.25"/>
  <cols>
    <col min="1" max="1" width="10.5703125" style="122" customWidth="1"/>
    <col min="2" max="2" width="6.140625" style="122" customWidth="1"/>
    <col min="3" max="3" width="11.140625" style="122" customWidth="1"/>
    <col min="4" max="4" width="13.42578125" style="123" customWidth="1"/>
    <col min="5" max="5" width="11" style="124" customWidth="1"/>
    <col min="6" max="6" width="12.7109375" style="122" customWidth="1"/>
    <col min="7" max="8" width="10.7109375" style="125" customWidth="1"/>
    <col min="9" max="9" width="12.28515625" style="126" customWidth="1"/>
    <col min="10" max="10" width="9.7109375" style="126" customWidth="1"/>
    <col min="11" max="11" width="10.140625" style="126" customWidth="1"/>
    <col min="12" max="12" width="13.85546875" style="126" customWidth="1"/>
    <col min="13" max="13" width="19.5703125" style="126" customWidth="1"/>
    <col min="14" max="14" width="9.85546875" style="126" customWidth="1"/>
    <col min="15" max="15" width="24.85546875" style="126" customWidth="1"/>
    <col min="16" max="16" width="100.28515625" style="126" customWidth="1"/>
    <col min="17" max="17" width="71.5703125" style="126" customWidth="1"/>
    <col min="18" max="18" width="19.7109375" style="127" customWidth="1"/>
    <col min="19" max="20" width="9.140625" style="141"/>
    <col min="21" max="21" width="9.28515625" style="141" customWidth="1"/>
    <col min="22" max="16384" width="9.140625" style="141"/>
  </cols>
  <sheetData>
    <row r="1" spans="1:18" s="2" customFormat="1" ht="21.75" customHeight="1" thickBot="1" x14ac:dyDescent="0.3">
      <c r="A1" s="59" t="s">
        <v>127</v>
      </c>
      <c r="B1" s="60"/>
      <c r="C1" s="60"/>
      <c r="D1" s="60"/>
      <c r="E1" s="60"/>
      <c r="F1" s="60"/>
      <c r="G1" s="60"/>
      <c r="H1" s="60"/>
      <c r="I1" s="60"/>
      <c r="J1" s="60"/>
      <c r="K1" s="60"/>
      <c r="L1" s="60"/>
      <c r="M1" s="60"/>
      <c r="N1" s="60"/>
      <c r="O1" s="60"/>
      <c r="P1" s="128"/>
      <c r="Q1" s="128"/>
      <c r="R1" s="129"/>
    </row>
    <row r="2" spans="1:18" s="5" customFormat="1" ht="112.5" customHeight="1" thickBot="1" x14ac:dyDescent="0.3">
      <c r="A2" s="61" t="s">
        <v>128</v>
      </c>
      <c r="B2" s="61" t="s">
        <v>1</v>
      </c>
      <c r="C2" s="61" t="s">
        <v>129</v>
      </c>
      <c r="D2" s="61" t="s">
        <v>3</v>
      </c>
      <c r="E2" s="61" t="s">
        <v>130</v>
      </c>
      <c r="F2" s="61" t="s">
        <v>131</v>
      </c>
      <c r="G2" s="62" t="s">
        <v>132</v>
      </c>
      <c r="H2" s="61" t="s">
        <v>133</v>
      </c>
      <c r="I2" s="61" t="s">
        <v>134</v>
      </c>
      <c r="J2" s="61" t="s">
        <v>135</v>
      </c>
      <c r="K2" s="61" t="s">
        <v>136</v>
      </c>
      <c r="L2" s="61" t="s">
        <v>7</v>
      </c>
      <c r="M2" s="63" t="s">
        <v>8</v>
      </c>
      <c r="N2" s="64" t="s">
        <v>137</v>
      </c>
      <c r="O2" s="65" t="s">
        <v>9</v>
      </c>
      <c r="P2" s="61" t="s">
        <v>10</v>
      </c>
      <c r="Q2" s="63" t="s">
        <v>11</v>
      </c>
      <c r="R2" s="66" t="s">
        <v>138</v>
      </c>
    </row>
    <row r="3" spans="1:18" s="11" customFormat="1" ht="161.25" customHeight="1" x14ac:dyDescent="0.25">
      <c r="A3" s="68" t="s">
        <v>139</v>
      </c>
      <c r="B3" s="67" t="s">
        <v>140</v>
      </c>
      <c r="C3" s="68" t="s">
        <v>85</v>
      </c>
      <c r="D3" s="69" t="s">
        <v>141</v>
      </c>
      <c r="E3" s="68" t="s">
        <v>142</v>
      </c>
      <c r="F3" s="70" t="s">
        <v>143</v>
      </c>
      <c r="G3" s="70">
        <f>SUM(H3:H4)</f>
        <v>8</v>
      </c>
      <c r="H3" s="71">
        <v>4</v>
      </c>
      <c r="I3" s="72">
        <v>2</v>
      </c>
      <c r="J3" s="130">
        <v>5</v>
      </c>
      <c r="K3" s="130">
        <v>3</v>
      </c>
      <c r="L3" s="73" t="s">
        <v>144</v>
      </c>
      <c r="M3" s="74" t="s">
        <v>145</v>
      </c>
      <c r="N3" s="131">
        <f>K3-1</f>
        <v>2</v>
      </c>
      <c r="O3" s="75" t="s">
        <v>146</v>
      </c>
      <c r="P3" s="76" t="s">
        <v>147</v>
      </c>
      <c r="Q3" s="77" t="s">
        <v>148</v>
      </c>
      <c r="R3" s="78" t="s">
        <v>13</v>
      </c>
    </row>
    <row r="4" spans="1:18" s="11" customFormat="1" ht="128.25" customHeight="1" x14ac:dyDescent="0.25">
      <c r="A4" s="80"/>
      <c r="B4" s="79" t="s">
        <v>149</v>
      </c>
      <c r="C4" s="80" t="s">
        <v>85</v>
      </c>
      <c r="D4" s="81" t="s">
        <v>150</v>
      </c>
      <c r="E4" s="102"/>
      <c r="F4" s="82" t="s">
        <v>143</v>
      </c>
      <c r="G4" s="102"/>
      <c r="H4" s="83">
        <v>4</v>
      </c>
      <c r="I4" s="84">
        <v>2</v>
      </c>
      <c r="J4" s="132"/>
      <c r="K4" s="132"/>
      <c r="L4" s="82" t="s">
        <v>144</v>
      </c>
      <c r="M4" s="85" t="s">
        <v>151</v>
      </c>
      <c r="N4" s="133"/>
      <c r="O4" s="86" t="s">
        <v>152</v>
      </c>
      <c r="P4" s="80" t="s">
        <v>237</v>
      </c>
      <c r="Q4" s="87" t="s">
        <v>153</v>
      </c>
      <c r="R4" s="88" t="s">
        <v>13</v>
      </c>
    </row>
    <row r="5" spans="1:18" s="11" customFormat="1" ht="252" customHeight="1" x14ac:dyDescent="0.25">
      <c r="A5" s="134" t="s">
        <v>154</v>
      </c>
      <c r="B5" s="81" t="s">
        <v>155</v>
      </c>
      <c r="C5" s="80" t="s">
        <v>156</v>
      </c>
      <c r="D5" s="81" t="s">
        <v>157</v>
      </c>
      <c r="E5" s="102" t="s">
        <v>142</v>
      </c>
      <c r="F5" s="82" t="s">
        <v>142</v>
      </c>
      <c r="G5" s="135">
        <f>SUM(H5:H10)</f>
        <v>62</v>
      </c>
      <c r="H5" s="83">
        <v>10</v>
      </c>
      <c r="I5" s="89">
        <v>4</v>
      </c>
      <c r="J5" s="136">
        <v>40</v>
      </c>
      <c r="K5" s="136">
        <v>16</v>
      </c>
      <c r="L5" s="90" t="s">
        <v>144</v>
      </c>
      <c r="M5" s="85" t="s">
        <v>158</v>
      </c>
      <c r="N5" s="137">
        <f>K5-1</f>
        <v>15</v>
      </c>
      <c r="O5" s="86" t="s">
        <v>159</v>
      </c>
      <c r="P5" s="80" t="s">
        <v>160</v>
      </c>
      <c r="Q5" s="87" t="s">
        <v>161</v>
      </c>
      <c r="R5" s="88" t="s">
        <v>13</v>
      </c>
    </row>
    <row r="6" spans="1:18" s="11" customFormat="1" ht="206.25" customHeight="1" x14ac:dyDescent="0.25">
      <c r="A6" s="138"/>
      <c r="B6" s="79" t="s">
        <v>162</v>
      </c>
      <c r="C6" s="80" t="s">
        <v>156</v>
      </c>
      <c r="D6" s="81" t="s">
        <v>163</v>
      </c>
      <c r="E6" s="102"/>
      <c r="F6" s="82" t="s">
        <v>142</v>
      </c>
      <c r="G6" s="90"/>
      <c r="H6" s="83">
        <v>14</v>
      </c>
      <c r="I6" s="84">
        <v>6</v>
      </c>
      <c r="J6" s="104"/>
      <c r="K6" s="104"/>
      <c r="L6" s="82" t="s">
        <v>144</v>
      </c>
      <c r="M6" s="85" t="s">
        <v>164</v>
      </c>
      <c r="N6" s="139"/>
      <c r="O6" s="86" t="s">
        <v>165</v>
      </c>
      <c r="P6" s="80" t="s">
        <v>166</v>
      </c>
      <c r="Q6" s="87" t="s">
        <v>167</v>
      </c>
      <c r="R6" s="88" t="s">
        <v>13</v>
      </c>
    </row>
    <row r="7" spans="1:18" s="11" customFormat="1" ht="213" customHeight="1" x14ac:dyDescent="0.25">
      <c r="A7" s="138"/>
      <c r="B7" s="79" t="s">
        <v>168</v>
      </c>
      <c r="C7" s="80" t="s">
        <v>156</v>
      </c>
      <c r="D7" s="81" t="s">
        <v>169</v>
      </c>
      <c r="E7" s="102"/>
      <c r="F7" s="82" t="s">
        <v>142</v>
      </c>
      <c r="G7" s="90"/>
      <c r="H7" s="83">
        <v>6</v>
      </c>
      <c r="I7" s="84">
        <v>3</v>
      </c>
      <c r="J7" s="104"/>
      <c r="K7" s="104"/>
      <c r="L7" s="82" t="s">
        <v>144</v>
      </c>
      <c r="M7" s="85" t="s">
        <v>170</v>
      </c>
      <c r="N7" s="139"/>
      <c r="O7" s="86" t="s">
        <v>171</v>
      </c>
      <c r="P7" s="80" t="s">
        <v>172</v>
      </c>
      <c r="Q7" s="87" t="s">
        <v>173</v>
      </c>
      <c r="R7" s="88" t="s">
        <v>13</v>
      </c>
    </row>
    <row r="8" spans="1:18" s="11" customFormat="1" ht="233.25" customHeight="1" x14ac:dyDescent="0.25">
      <c r="A8" s="138"/>
      <c r="B8" s="91" t="s">
        <v>174</v>
      </c>
      <c r="C8" s="80" t="s">
        <v>74</v>
      </c>
      <c r="D8" s="81" t="s">
        <v>175</v>
      </c>
      <c r="E8" s="102"/>
      <c r="F8" s="82" t="s">
        <v>142</v>
      </c>
      <c r="G8" s="90"/>
      <c r="H8" s="83">
        <v>16</v>
      </c>
      <c r="I8" s="84">
        <v>8</v>
      </c>
      <c r="J8" s="104"/>
      <c r="K8" s="104"/>
      <c r="L8" s="90" t="s">
        <v>144</v>
      </c>
      <c r="M8" s="85" t="s">
        <v>176</v>
      </c>
      <c r="N8" s="139"/>
      <c r="O8" s="86" t="s">
        <v>177</v>
      </c>
      <c r="P8" s="80" t="s">
        <v>178</v>
      </c>
      <c r="Q8" s="87" t="s">
        <v>179</v>
      </c>
      <c r="R8" s="92" t="s">
        <v>13</v>
      </c>
    </row>
    <row r="9" spans="1:18" s="24" customFormat="1" ht="172.5" customHeight="1" x14ac:dyDescent="0.25">
      <c r="A9" s="138"/>
      <c r="B9" s="79" t="s">
        <v>180</v>
      </c>
      <c r="C9" s="93" t="s">
        <v>85</v>
      </c>
      <c r="D9" s="94" t="s">
        <v>181</v>
      </c>
      <c r="E9" s="102"/>
      <c r="F9" s="95" t="s">
        <v>142</v>
      </c>
      <c r="G9" s="90"/>
      <c r="H9" s="96">
        <v>12</v>
      </c>
      <c r="I9" s="97">
        <v>4</v>
      </c>
      <c r="J9" s="104"/>
      <c r="K9" s="104"/>
      <c r="L9" s="82" t="s">
        <v>144</v>
      </c>
      <c r="M9" s="98" t="s">
        <v>182</v>
      </c>
      <c r="N9" s="139"/>
      <c r="O9" s="99" t="s">
        <v>183</v>
      </c>
      <c r="P9" s="93" t="s">
        <v>184</v>
      </c>
      <c r="Q9" s="100" t="s">
        <v>185</v>
      </c>
      <c r="R9" s="88" t="s">
        <v>13</v>
      </c>
    </row>
    <row r="10" spans="1:18" s="11" customFormat="1" ht="142.5" customHeight="1" x14ac:dyDescent="0.25">
      <c r="A10" s="140"/>
      <c r="B10" s="79" t="s">
        <v>186</v>
      </c>
      <c r="C10" s="80" t="s">
        <v>85</v>
      </c>
      <c r="D10" s="81" t="s">
        <v>187</v>
      </c>
      <c r="E10" s="102"/>
      <c r="F10" s="82" t="s">
        <v>142</v>
      </c>
      <c r="G10" s="105"/>
      <c r="H10" s="83">
        <v>4</v>
      </c>
      <c r="I10" s="84">
        <v>2</v>
      </c>
      <c r="J10" s="132"/>
      <c r="K10" s="132"/>
      <c r="L10" s="90" t="s">
        <v>144</v>
      </c>
      <c r="M10" s="85" t="s">
        <v>188</v>
      </c>
      <c r="N10" s="133"/>
      <c r="O10" s="86" t="s">
        <v>189</v>
      </c>
      <c r="P10" s="80" t="s">
        <v>190</v>
      </c>
      <c r="Q10" s="87" t="s">
        <v>191</v>
      </c>
      <c r="R10" s="88" t="s">
        <v>13</v>
      </c>
    </row>
    <row r="11" spans="1:18" s="11" customFormat="1" ht="106.5" customHeight="1" x14ac:dyDescent="0.25">
      <c r="A11" s="80" t="s">
        <v>192</v>
      </c>
      <c r="B11" s="79" t="s">
        <v>193</v>
      </c>
      <c r="C11" s="80" t="s">
        <v>74</v>
      </c>
      <c r="D11" s="81" t="s">
        <v>194</v>
      </c>
      <c r="E11" s="80" t="s">
        <v>142</v>
      </c>
      <c r="F11" s="82" t="s">
        <v>142</v>
      </c>
      <c r="G11" s="82">
        <f>SUM(H11:H13)</f>
        <v>23</v>
      </c>
      <c r="H11" s="83">
        <v>6</v>
      </c>
      <c r="I11" s="84">
        <v>2</v>
      </c>
      <c r="J11" s="136">
        <v>15</v>
      </c>
      <c r="K11" s="104">
        <v>6</v>
      </c>
      <c r="L11" s="82" t="s">
        <v>144</v>
      </c>
      <c r="M11" s="85" t="s">
        <v>195</v>
      </c>
      <c r="N11" s="137">
        <f>K11-1</f>
        <v>5</v>
      </c>
      <c r="O11" s="86" t="s">
        <v>231</v>
      </c>
      <c r="P11" s="84" t="s">
        <v>196</v>
      </c>
      <c r="Q11" s="87" t="s">
        <v>197</v>
      </c>
      <c r="R11" s="88" t="s">
        <v>13</v>
      </c>
    </row>
    <row r="12" spans="1:18" s="25" customFormat="1" ht="177" customHeight="1" x14ac:dyDescent="0.25">
      <c r="A12" s="80"/>
      <c r="B12" s="79" t="s">
        <v>198</v>
      </c>
      <c r="C12" s="80" t="s">
        <v>199</v>
      </c>
      <c r="D12" s="81" t="s">
        <v>200</v>
      </c>
      <c r="E12" s="102"/>
      <c r="F12" s="82" t="s">
        <v>142</v>
      </c>
      <c r="G12" s="102"/>
      <c r="H12" s="83">
        <v>10</v>
      </c>
      <c r="I12" s="84">
        <v>4</v>
      </c>
      <c r="J12" s="104"/>
      <c r="K12" s="104"/>
      <c r="L12" s="82" t="s">
        <v>144</v>
      </c>
      <c r="M12" s="85" t="s">
        <v>201</v>
      </c>
      <c r="N12" s="139"/>
      <c r="O12" s="86" t="s">
        <v>238</v>
      </c>
      <c r="P12" s="84" t="s">
        <v>202</v>
      </c>
      <c r="Q12" s="87" t="s">
        <v>203</v>
      </c>
      <c r="R12" s="88" t="s">
        <v>13</v>
      </c>
    </row>
    <row r="13" spans="1:18" s="25" customFormat="1" ht="195.75" customHeight="1" x14ac:dyDescent="0.25">
      <c r="A13" s="80"/>
      <c r="B13" s="79" t="s">
        <v>204</v>
      </c>
      <c r="C13" s="80" t="s">
        <v>74</v>
      </c>
      <c r="D13" s="101" t="s">
        <v>239</v>
      </c>
      <c r="E13" s="102"/>
      <c r="F13" s="82" t="s">
        <v>142</v>
      </c>
      <c r="G13" s="102"/>
      <c r="H13" s="83">
        <v>7</v>
      </c>
      <c r="I13" s="84">
        <v>2</v>
      </c>
      <c r="J13" s="132"/>
      <c r="K13" s="132"/>
      <c r="L13" s="82" t="s">
        <v>144</v>
      </c>
      <c r="M13" s="85" t="s">
        <v>205</v>
      </c>
      <c r="N13" s="139"/>
      <c r="O13" s="86" t="s">
        <v>238</v>
      </c>
      <c r="P13" s="84" t="s">
        <v>205</v>
      </c>
      <c r="Q13" s="87" t="s">
        <v>232</v>
      </c>
      <c r="R13" s="88" t="s">
        <v>13</v>
      </c>
    </row>
    <row r="14" spans="1:18" s="24" customFormat="1" ht="297.75" customHeight="1" x14ac:dyDescent="0.25">
      <c r="A14" s="80" t="s">
        <v>206</v>
      </c>
      <c r="B14" s="79" t="s">
        <v>207</v>
      </c>
      <c r="C14" s="80" t="s">
        <v>208</v>
      </c>
      <c r="D14" s="81" t="s">
        <v>209</v>
      </c>
      <c r="E14" s="80" t="s">
        <v>142</v>
      </c>
      <c r="F14" s="82" t="s">
        <v>142</v>
      </c>
      <c r="G14" s="82">
        <f>SUM(H14:H15)</f>
        <v>17</v>
      </c>
      <c r="H14" s="83">
        <v>12</v>
      </c>
      <c r="I14" s="84">
        <v>5</v>
      </c>
      <c r="J14" s="136">
        <v>11</v>
      </c>
      <c r="K14" s="136">
        <v>5</v>
      </c>
      <c r="L14" s="90" t="s">
        <v>144</v>
      </c>
      <c r="M14" s="85" t="s">
        <v>210</v>
      </c>
      <c r="N14" s="139">
        <f>K14-1</f>
        <v>4</v>
      </c>
      <c r="O14" s="86" t="s">
        <v>233</v>
      </c>
      <c r="P14" s="80" t="s">
        <v>240</v>
      </c>
      <c r="Q14" s="87" t="s">
        <v>211</v>
      </c>
      <c r="R14" s="88" t="s">
        <v>13</v>
      </c>
    </row>
    <row r="15" spans="1:18" ht="105" customHeight="1" x14ac:dyDescent="0.25">
      <c r="A15" s="80"/>
      <c r="B15" s="79" t="s">
        <v>212</v>
      </c>
      <c r="C15" s="80" t="s">
        <v>213</v>
      </c>
      <c r="D15" s="81" t="s">
        <v>214</v>
      </c>
      <c r="E15" s="102"/>
      <c r="F15" s="82" t="s">
        <v>142</v>
      </c>
      <c r="G15" s="102"/>
      <c r="H15" s="83">
        <v>5</v>
      </c>
      <c r="I15" s="84">
        <v>2</v>
      </c>
      <c r="J15" s="132"/>
      <c r="K15" s="132"/>
      <c r="L15" s="82" t="s">
        <v>144</v>
      </c>
      <c r="M15" s="85" t="s">
        <v>215</v>
      </c>
      <c r="N15" s="133"/>
      <c r="O15" s="86" t="s">
        <v>216</v>
      </c>
      <c r="P15" s="80" t="s">
        <v>217</v>
      </c>
      <c r="Q15" s="87" t="s">
        <v>218</v>
      </c>
      <c r="R15" s="88" t="s">
        <v>13</v>
      </c>
    </row>
    <row r="16" spans="1:18" ht="144.75" customHeight="1" thickBot="1" x14ac:dyDescent="0.3">
      <c r="A16" s="102" t="s">
        <v>219</v>
      </c>
      <c r="B16" s="79" t="s">
        <v>220</v>
      </c>
      <c r="C16" s="80" t="s">
        <v>221</v>
      </c>
      <c r="D16" s="81" t="s">
        <v>222</v>
      </c>
      <c r="E16" s="80" t="s">
        <v>15</v>
      </c>
      <c r="F16" s="82" t="s">
        <v>223</v>
      </c>
      <c r="G16" s="80" t="s">
        <v>13</v>
      </c>
      <c r="H16" s="80" t="s">
        <v>17</v>
      </c>
      <c r="I16" s="84" t="s">
        <v>13</v>
      </c>
      <c r="J16" s="103" t="s">
        <v>13</v>
      </c>
      <c r="K16" s="104" t="s">
        <v>13</v>
      </c>
      <c r="L16" s="105" t="s">
        <v>144</v>
      </c>
      <c r="M16" s="85" t="s">
        <v>224</v>
      </c>
      <c r="N16" s="106" t="s">
        <v>13</v>
      </c>
      <c r="O16" s="86" t="s">
        <v>225</v>
      </c>
      <c r="P16" s="80" t="s">
        <v>234</v>
      </c>
      <c r="Q16" s="87" t="s">
        <v>226</v>
      </c>
      <c r="R16" s="107" t="s">
        <v>17</v>
      </c>
    </row>
    <row r="17" spans="1:18" x14ac:dyDescent="0.25">
      <c r="A17" s="142" t="s">
        <v>227</v>
      </c>
      <c r="B17" s="143"/>
      <c r="C17" s="143"/>
      <c r="D17" s="143"/>
      <c r="E17" s="143"/>
      <c r="F17" s="144"/>
      <c r="G17" s="108">
        <f>SUM(H3:H16)</f>
        <v>110</v>
      </c>
      <c r="H17" s="109"/>
      <c r="I17" s="110"/>
      <c r="J17" s="110"/>
      <c r="K17" s="110"/>
      <c r="L17" s="110"/>
      <c r="M17" s="111"/>
      <c r="N17" s="111"/>
      <c r="O17" s="111"/>
      <c r="P17" s="111"/>
      <c r="Q17" s="111"/>
      <c r="R17" s="112"/>
    </row>
    <row r="18" spans="1:18" x14ac:dyDescent="0.25">
      <c r="A18" s="145" t="s">
        <v>228</v>
      </c>
      <c r="B18" s="146"/>
      <c r="C18" s="146"/>
      <c r="D18" s="146"/>
      <c r="E18" s="146"/>
      <c r="F18" s="147"/>
      <c r="G18" s="113">
        <f>SUMIF(C3:C16,"proveditelnost",H3:H16)</f>
        <v>24</v>
      </c>
      <c r="H18" s="113"/>
      <c r="I18" s="114"/>
      <c r="J18" s="114"/>
      <c r="K18" s="114"/>
      <c r="L18" s="114"/>
      <c r="M18" s="115"/>
      <c r="N18" s="115"/>
      <c r="O18" s="115"/>
      <c r="P18" s="115"/>
      <c r="Q18" s="115"/>
      <c r="R18" s="116"/>
    </row>
    <row r="19" spans="1:18" x14ac:dyDescent="0.25">
      <c r="A19" s="145" t="s">
        <v>229</v>
      </c>
      <c r="B19" s="146"/>
      <c r="C19" s="146"/>
      <c r="D19" s="146"/>
      <c r="E19" s="146"/>
      <c r="F19" s="147"/>
      <c r="G19" s="101">
        <f>FLOOR(0.65*G17,1)</f>
        <v>71</v>
      </c>
      <c r="H19" s="101"/>
      <c r="I19" s="114"/>
      <c r="J19" s="114"/>
      <c r="K19" s="114"/>
      <c r="L19" s="114"/>
      <c r="M19" s="115"/>
      <c r="N19" s="115"/>
      <c r="O19" s="115"/>
      <c r="P19" s="115"/>
      <c r="Q19" s="115"/>
      <c r="R19" s="116"/>
    </row>
    <row r="20" spans="1:18" x14ac:dyDescent="0.25">
      <c r="A20" s="145" t="s">
        <v>230</v>
      </c>
      <c r="B20" s="146"/>
      <c r="C20" s="146"/>
      <c r="D20" s="146"/>
      <c r="E20" s="146"/>
      <c r="F20" s="147"/>
      <c r="G20" s="101">
        <f>(0.2*G17)</f>
        <v>22</v>
      </c>
      <c r="H20" s="101"/>
      <c r="I20" s="114"/>
      <c r="J20" s="114"/>
      <c r="K20" s="114"/>
      <c r="L20" s="114"/>
      <c r="M20" s="115"/>
      <c r="N20" s="115"/>
      <c r="O20" s="115"/>
      <c r="P20" s="115"/>
      <c r="Q20" s="115"/>
      <c r="R20" s="116"/>
    </row>
    <row r="21" spans="1:18" ht="15.75" thickBot="1" x14ac:dyDescent="0.3">
      <c r="A21" s="148" t="s">
        <v>241</v>
      </c>
      <c r="B21" s="149"/>
      <c r="C21" s="149"/>
      <c r="D21" s="149"/>
      <c r="E21" s="149"/>
      <c r="F21" s="150"/>
      <c r="G21" s="117">
        <f>(0.2*G17)-1</f>
        <v>21</v>
      </c>
      <c r="H21" s="118"/>
      <c r="I21" s="118"/>
      <c r="J21" s="118"/>
      <c r="K21" s="118"/>
      <c r="L21" s="118"/>
      <c r="M21" s="118"/>
      <c r="N21" s="118"/>
      <c r="O21" s="118"/>
      <c r="P21" s="119"/>
      <c r="Q21" s="120"/>
      <c r="R21" s="121"/>
    </row>
  </sheetData>
  <mergeCells count="6">
    <mergeCell ref="A17:F17"/>
    <mergeCell ref="A18:F18"/>
    <mergeCell ref="A19:F19"/>
    <mergeCell ref="A20:F20"/>
    <mergeCell ref="A21:F21"/>
    <mergeCell ref="A1:O1"/>
  </mergeCells>
  <pageMargins left="0.70866141732283472" right="0.70866141732283472" top="1.0629921259842521" bottom="0.98958333333333337" header="0.31496062992125984" footer="0.19685039370078741"/>
  <pageSetup paperSize="8" scale="50"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15OPMSMT0001-28-38554</_dlc_DocId>
    <_dlc_DocIdUrl xmlns="0104a4cd-1400-468e-be1b-c7aad71d7d5a">
      <Url>http://op.msmt.cz/_layouts/15/DocIdRedir.aspx?ID=15OPMSMT0001-28-38554</Url>
      <Description>15OPMSMT0001-28-38554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A1636D-B652-458B-A875-36FB0EE793A2}"/>
</file>

<file path=customXml/itemProps2.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3.xml><?xml version="1.0" encoding="utf-8"?>
<ds:datastoreItem xmlns:ds="http://schemas.openxmlformats.org/officeDocument/2006/customXml" ds:itemID="{AA41B777-E199-4B25-9E7C-D11412990C88}"/>
</file>

<file path=customXml/itemProps4.xml><?xml version="1.0" encoding="utf-8"?>
<ds:datastoreItem xmlns:ds="http://schemas.openxmlformats.org/officeDocument/2006/customXml" ds:itemID="{6FD73456-5A62-431C-B5C5-9F7DE4DEEFCD}"/>
</file>

<file path=customXml/itemProps5.xml><?xml version="1.0" encoding="utf-8"?>
<ds:datastoreItem xmlns:ds="http://schemas.openxmlformats.org/officeDocument/2006/customXml" ds:itemID="{D457ECC7-FEC5-4752-8DB7-50775CAFE4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formální náležitosti</vt:lpstr>
      <vt:lpstr>přijatelnost</vt:lpstr>
      <vt:lpstr>věcné hodnocení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Excel_vzor na sirku</dc:title>
  <dc:creator/>
  <cp:lastModifiedBy/>
  <dcterms:created xsi:type="dcterms:W3CDTF">2006-09-16T00:00:00Z</dcterms:created>
  <dcterms:modified xsi:type="dcterms:W3CDTF">2016-10-21T13:06:22Z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75a0ba60-9aba-46d2-a545-9d402d575929</vt:lpwstr>
  </property>
  <property fmtid="{D5CDD505-2E9C-101B-9397-08002B2CF9AE}" pid="4" name="Komentář">
    <vt:lpwstr>s motivem, předepsané písmo Calibri</vt:lpwstr>
  </property>
</Properties>
</file>