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skovab\Documents\Výzvy\Akční plánování 2020\přílohy žádosti\na web\"/>
    </mc:Choice>
  </mc:AlternateContent>
  <bookViews>
    <workbookView xWindow="0" yWindow="0" windowWidth="28800" windowHeight="14175"/>
  </bookViews>
  <sheets>
    <sheet name="(jméno zaměstnance)_1" sheetId="16" r:id="rId1"/>
    <sheet name="(jméno zaměstnance)_2" sheetId="15" r:id="rId2"/>
    <sheet name="vyplněný vzor" sheetId="5" r:id="rId3"/>
  </sheets>
  <definedNames>
    <definedName name="_xlnm.Print_Titles" localSheetId="0">'(jméno zaměstnance)_1'!$15:$17</definedName>
    <definedName name="_xlnm.Print_Titles" localSheetId="1">'(jméno zaměstnance)_2'!$15:$17</definedName>
    <definedName name="_xlnm.Print_Titles" localSheetId="2">'vyplněný vzor'!$15:$17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5" l="1"/>
  <c r="D26" i="5"/>
  <c r="D35" i="16" l="1"/>
  <c r="D37" i="16" s="1"/>
  <c r="D34" i="16"/>
  <c r="D38" i="15"/>
  <c r="D37" i="15"/>
  <c r="D35" i="15"/>
  <c r="D34" i="15"/>
  <c r="D38" i="16" l="1"/>
  <c r="D35" i="5"/>
  <c r="D37" i="5" s="1"/>
  <c r="D34" i="5"/>
  <c r="D38" i="5" l="1"/>
</calcChain>
</file>

<file path=xl/comments1.xml><?xml version="1.0" encoding="utf-8"?>
<comments xmlns="http://schemas.openxmlformats.org/spreadsheetml/2006/main">
  <authors>
    <author>Haken Jiří</author>
  </authors>
  <commentList>
    <comment ref="D16" authorId="0" shapeId="0">
      <text>
        <r>
          <rPr>
            <sz val="9"/>
            <color indexed="81"/>
            <rFont val="Tahoma"/>
            <charset val="1"/>
          </rPr>
          <t>Jedná se o sumu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pčetnictví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8.7.2),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6" authorId="0" shapeId="0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 v doložených výstupech ze mzdového účetnictví. </t>
        </r>
      </text>
    </comment>
    <comment ref="F16" authorId="0" shapeId="0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specifická část, kap. 8.7.2.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8.7.2). </t>
        </r>
      </text>
    </comment>
  </commentList>
</comments>
</file>

<file path=xl/comments2.xml><?xml version="1.0" encoding="utf-8"?>
<comments xmlns="http://schemas.openxmlformats.org/spreadsheetml/2006/main">
  <authors>
    <author>Haken Jiří</author>
  </authors>
  <commentList>
    <comment ref="D16" authorId="0" shapeId="0">
      <text>
        <r>
          <rPr>
            <sz val="9"/>
            <color indexed="81"/>
            <rFont val="Tahoma"/>
            <charset val="1"/>
          </rPr>
          <t>Jedná se o sumu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pčetnictví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8.7.2),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6" authorId="0" shapeId="0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 v doložených výstupech ze mzdového účetnictví. </t>
        </r>
      </text>
    </comment>
    <comment ref="F16" authorId="0" shapeId="0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specifická část, kap. 8.7.2.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dopočítání, lze použít/doplnit např. mzdový výměr + výplatní lístek, apod.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>
      <text>
        <r>
          <rPr>
            <sz val="9"/>
            <color indexed="81"/>
            <rFont val="Tahoma"/>
            <charset val="1"/>
          </rPr>
          <t>Vyplňte ANO nebo NE.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8.7.2). </t>
        </r>
      </text>
    </comment>
  </commentList>
</comments>
</file>

<file path=xl/comments3.xml><?xml version="1.0" encoding="utf-8"?>
<comments xmlns="http://schemas.openxmlformats.org/spreadsheetml/2006/main">
  <authors>
    <author>Haken Jiří</author>
  </authors>
  <commentList>
    <comment ref="D16" authorId="0" shapeId="0">
      <text>
        <r>
          <rPr>
            <sz val="9"/>
            <color indexed="81"/>
            <rFont val="Tahoma"/>
            <charset val="1"/>
          </rPr>
          <t>Jedná se o sumu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pčetnictví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8.7.2),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6" authorId="0" shapeId="0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 v doložených výstupech ze mzdového účetnictví. </t>
        </r>
      </text>
    </comment>
    <comment ref="F16" authorId="0" shapeId="0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6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specifická část, kap. 8.7.2.</t>
        </r>
      </text>
    </comment>
    <comment ref="H16" authorId="0" shapeId="0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dopočítání, lze použít/doplnit např. mzdový výměr + výplatní lístek, apod.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>
      <text>
        <r>
          <rPr>
            <sz val="9"/>
            <color indexed="81"/>
            <rFont val="Tahoma"/>
            <charset val="1"/>
          </rPr>
          <t>Vyplňte ANO nebo NE.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8.7.2). </t>
        </r>
      </text>
    </comment>
  </commentList>
</comments>
</file>

<file path=xl/sharedStrings.xml><?xml version="1.0" encoding="utf-8"?>
<sst xmlns="http://schemas.openxmlformats.org/spreadsheetml/2006/main" count="158" uniqueCount="51">
  <si>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</si>
  <si>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</si>
  <si>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</si>
  <si>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</si>
  <si>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</si>
  <si>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</si>
  <si>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Název pracovní pozice v projektu (dle položky rozpočtu projektu)</t>
  </si>
  <si>
    <t>Kód pracovní pozice v projektu (dle položky rozpočtu projektu)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</si>
  <si>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</si>
  <si>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</si>
  <si>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</si>
  <si>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</si>
  <si>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</si>
  <si>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</si>
  <si>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</si>
  <si>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</si>
  <si>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</si>
  <si>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</si>
  <si>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</si>
  <si>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Pardubický kraj</t>
  </si>
  <si>
    <t>1236</t>
  </si>
  <si>
    <t>KAP Pardubický kraj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</si>
  <si>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</si>
  <si>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</si>
  <si>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</si>
  <si>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</si>
  <si>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Pracovní smlouva</t>
  </si>
  <si>
    <t>Náklady na zaměstnance zahrnují hrubou mzdu, odvody na SP a ZP za zaměstnavatele, zákonné pojištění odpovědnosti zaměstnavatele, FKSP. Jednotlivé částky jsou vyznačeny na doložených výstupech ze mzdového účetnictví.</t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</si>
  <si>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</si>
  <si>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</si>
  <si>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</si>
  <si>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</si>
  <si>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</si>
  <si>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</si>
  <si>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</si>
  <si>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výplatní lístek + další výstupy ze mzdového účetnictví</t>
  </si>
  <si>
    <t>Stanovení nákladů na zaměstnance ve formě jednotkového nákladu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</si>
  <si>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</si>
  <si>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</si>
  <si>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- hodinové sazby nákladů na zaměstnance odměny za vykonávání volené funkce dle nařízení vlády č. 318/2017 Sb., o výši odměn členů zastupitelstev územních samosprávných celků, ve znění pozdějších předpisů?</t>
  </si>
  <si>
    <t>1.6.2016</t>
  </si>
  <si>
    <t>1.2.1.1</t>
  </si>
  <si>
    <t>Projektový manažer</t>
  </si>
  <si>
    <t>Náklady na zaměstnance stanovené dopočtem</t>
  </si>
  <si>
    <t>mzdový výměr + výplatní lístek a další výstupy ze mzdového účetnictví</t>
  </si>
  <si>
    <t>Novák Jan, Ing.</t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</si>
  <si>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</si>
  <si>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t xml:space="preserve">Za tento měsíc je použito dopočítání nákladů na zaměstnance a to z důvodů nemoci zaměstnance. Náklady na zaměstnance zahrnují hrubou mzdu ve výši 37.000,- Kč (doloženo mzdovým výměrem) + odvody na SP a ZP za zaměstnavatele. Skutečné mzdové náklady, které v tomto měsíci na zaměstnance vznikly zaměstnavateli činily 13.345,- Kč. Výše těchto nákladů je doložena výplatním lístkem zaměstnance a dalšími výstupy ze mzdového účetnictví. Jednotlivé částky jsou vyznačeny. </t>
  </si>
  <si>
    <t xml:space="preserve">Za tento měsíc je použito dopočítání nákladů na zaměstnance a to z důvodů nemoci zaměstnance. Náklady na zaměstnance zahrnují hrubou mzdu ve výši 37.000,- Kč (doloženo mzdovým výměrem) + odvody na SP a ZP za zaměstnavatele. Skutečné mzdové náklady, které v tomto měsíci na zaměstnance vznikly zaměstnavateli činily 22.188,- Kč. Výše těchto nákladů je doložena výplatním lístkem zaměstnance a dalšími výstupy ze mzdového účetnictví. Jednotlivé částky jsou vyznačeny. 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</si>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</sst>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A4" sqref="A4:J4"/>
    </sheetView>
  </sheetViews>
  <sheetFormatPr defaultColWidth="9.109375" defaultRowHeight="15.05" x14ac:dyDescent="0.3"/>
  <cols>
    <col min="1" max="1" width="10.5546875" style="3" customWidth="1"/>
    <col min="2" max="2" width="14.6640625" style="3" customWidth="1"/>
    <col min="3" max="3" width="15.6640625" style="3" customWidth="1"/>
    <col min="4" max="4" width="17.6640625" style="3" customWidth="1"/>
    <col min="5" max="5" width="9.109375" style="3"/>
    <col min="6" max="6" width="21.5546875" style="3" customWidth="1"/>
    <col min="7" max="7" width="24.33203125" style="3" customWidth="1"/>
    <col min="8" max="8" width="34.109375" style="3" customWidth="1"/>
    <col min="9" max="9" width="9.44140625" style="3" customWidth="1"/>
    <col min="10" max="10" width="40.6640625" style="3" customWidth="1"/>
    <col min="11" max="16384" width="9.109375" style="3"/>
  </cols>
  <sheetData>
    <row r="1" spans="1:10" x14ac:dyDescent="0.3">
      <c r="A1" s="1" t="s">
        <v>28</v>
      </c>
      <c r="B1" s="2"/>
      <c r="C1" s="2"/>
    </row>
    <row r="2" spans="1:10" x14ac:dyDescent="0.3">
      <c r="A2" s="2"/>
      <c r="B2" s="2"/>
      <c r="C2" s="2"/>
    </row>
    <row r="3" spans="1:10" ht="15.65" thickBot="1" x14ac:dyDescent="0.35">
      <c r="A3" s="4" t="s">
        <v>22</v>
      </c>
    </row>
    <row r="4" spans="1:10" ht="18.8" thickBot="1" x14ac:dyDescent="0.4">
      <c r="A4" s="16" t="s">
        <v>36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x14ac:dyDescent="0.3">
      <c r="A5" s="19" t="s">
        <v>4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ht="15.65" thickBot="1" x14ac:dyDescent="0.35">
      <c r="A6" s="22" t="s">
        <v>1</v>
      </c>
      <c r="B6" s="23"/>
      <c r="C6" s="23"/>
      <c r="D6" s="24"/>
      <c r="E6" s="24"/>
      <c r="F6" s="24"/>
      <c r="G6" s="24"/>
      <c r="H6" s="24"/>
      <c r="I6" s="24"/>
      <c r="J6" s="25"/>
    </row>
    <row r="7" spans="1:10" x14ac:dyDescent="0.3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1"/>
    </row>
    <row r="8" spans="1:10" x14ac:dyDescent="0.3">
      <c r="A8" s="12" t="s">
        <v>0</v>
      </c>
      <c r="B8" s="13"/>
      <c r="C8" s="13"/>
      <c r="D8" s="26"/>
      <c r="E8" s="26"/>
      <c r="F8" s="26"/>
      <c r="G8" s="26"/>
      <c r="H8" s="26"/>
      <c r="I8" s="26"/>
      <c r="J8" s="27"/>
    </row>
    <row r="9" spans="1:10" x14ac:dyDescent="0.3">
      <c r="A9" s="12" t="s">
        <v>3</v>
      </c>
      <c r="B9" s="13"/>
      <c r="C9" s="13"/>
      <c r="D9" s="14"/>
      <c r="E9" s="14"/>
      <c r="F9" s="14"/>
      <c r="G9" s="14"/>
      <c r="H9" s="14"/>
      <c r="I9" s="14"/>
      <c r="J9" s="15"/>
    </row>
    <row r="10" spans="1:10" ht="15.65" thickBot="1" x14ac:dyDescent="0.35">
      <c r="A10" s="22" t="s">
        <v>5</v>
      </c>
      <c r="B10" s="23"/>
      <c r="C10" s="23"/>
      <c r="D10" s="24"/>
      <c r="E10" s="24"/>
      <c r="F10" s="24"/>
      <c r="G10" s="24"/>
      <c r="H10" s="24"/>
      <c r="I10" s="24"/>
      <c r="J10" s="25"/>
    </row>
    <row r="11" spans="1:10" x14ac:dyDescent="0.3">
      <c r="A11" s="19" t="s">
        <v>15</v>
      </c>
      <c r="B11" s="20"/>
      <c r="C11" s="20"/>
      <c r="D11" s="20"/>
      <c r="E11" s="20"/>
      <c r="F11" s="20"/>
      <c r="G11" s="20"/>
      <c r="H11" s="20"/>
      <c r="I11" s="20"/>
      <c r="J11" s="21"/>
    </row>
    <row r="12" spans="1:10" x14ac:dyDescent="0.3">
      <c r="A12" s="12" t="s">
        <v>2</v>
      </c>
      <c r="B12" s="13"/>
      <c r="C12" s="13"/>
      <c r="D12" s="14"/>
      <c r="E12" s="14"/>
      <c r="F12" s="14"/>
      <c r="G12" s="14"/>
      <c r="H12" s="14"/>
      <c r="I12" s="14"/>
      <c r="J12" s="15"/>
    </row>
    <row r="13" spans="1:10" ht="30.05" customHeight="1" x14ac:dyDescent="0.3">
      <c r="A13" s="12" t="s">
        <v>6</v>
      </c>
      <c r="B13" s="13"/>
      <c r="C13" s="13"/>
      <c r="D13" s="14"/>
      <c r="E13" s="14"/>
      <c r="F13" s="14"/>
      <c r="G13" s="14"/>
      <c r="H13" s="14"/>
      <c r="I13" s="14"/>
      <c r="J13" s="15"/>
    </row>
    <row r="14" spans="1:10" ht="29" customHeight="1" thickBot="1" x14ac:dyDescent="0.35">
      <c r="A14" s="22" t="s">
        <v>7</v>
      </c>
      <c r="B14" s="23"/>
      <c r="C14" s="23"/>
      <c r="D14" s="30"/>
      <c r="E14" s="30"/>
      <c r="F14" s="30"/>
      <c r="G14" s="30"/>
      <c r="H14" s="30"/>
      <c r="I14" s="30"/>
      <c r="J14" s="31"/>
    </row>
    <row r="15" spans="1:10" x14ac:dyDescent="0.3">
      <c r="A15" s="32" t="s">
        <v>8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x14ac:dyDescent="0.3">
      <c r="A16" s="28" t="s">
        <v>9</v>
      </c>
      <c r="B16" s="29" t="s">
        <v>10</v>
      </c>
      <c r="C16" s="29"/>
      <c r="D16" s="29" t="s">
        <v>25</v>
      </c>
      <c r="E16" s="29" t="s">
        <v>16</v>
      </c>
      <c r="F16" s="29" t="s">
        <v>13</v>
      </c>
      <c r="G16" s="29" t="s">
        <v>37</v>
      </c>
      <c r="H16" s="29" t="s">
        <v>23</v>
      </c>
      <c r="I16" s="29" t="s">
        <v>33</v>
      </c>
      <c r="J16" s="37"/>
    </row>
    <row r="17" spans="1:10" x14ac:dyDescent="0.3">
      <c r="A17" s="28"/>
      <c r="B17" s="5" t="s">
        <v>11</v>
      </c>
      <c r="C17" s="5" t="s">
        <v>12</v>
      </c>
      <c r="D17" s="29"/>
      <c r="E17" s="29"/>
      <c r="F17" s="29"/>
      <c r="G17" s="29"/>
      <c r="H17" s="29"/>
      <c r="I17" s="29"/>
      <c r="J17" s="37"/>
    </row>
    <row r="18" spans="1:10" ht="58.85" customHeight="1" x14ac:dyDescent="0.3">
      <c r="A18" s="6"/>
      <c r="B18" s="7"/>
      <c r="C18" s="7"/>
      <c r="D18" s="8"/>
      <c r="E18" s="9"/>
      <c r="F18" s="10"/>
      <c r="G18" s="11"/>
      <c r="H18" s="11"/>
      <c r="I18" s="35"/>
      <c r="J18" s="36"/>
    </row>
    <row r="19" spans="1:10" ht="57.6" customHeight="1" x14ac:dyDescent="0.3">
      <c r="A19" s="6"/>
      <c r="B19" s="7"/>
      <c r="C19" s="7"/>
      <c r="D19" s="8"/>
      <c r="E19" s="9"/>
      <c r="F19" s="10"/>
      <c r="G19" s="11"/>
      <c r="H19" s="11"/>
      <c r="I19" s="35"/>
      <c r="J19" s="36"/>
    </row>
    <row r="20" spans="1:10" ht="58.85" customHeight="1" x14ac:dyDescent="0.3">
      <c r="A20" s="6"/>
      <c r="B20" s="7"/>
      <c r="C20" s="7"/>
      <c r="D20" s="8"/>
      <c r="E20" s="9"/>
      <c r="F20" s="10"/>
      <c r="G20" s="11"/>
      <c r="H20" s="11"/>
      <c r="I20" s="35"/>
      <c r="J20" s="36"/>
    </row>
    <row r="21" spans="1:10" ht="57.6" customHeight="1" x14ac:dyDescent="0.3">
      <c r="A21" s="6"/>
      <c r="B21" s="7"/>
      <c r="C21" s="7"/>
      <c r="D21" s="8"/>
      <c r="E21" s="9"/>
      <c r="F21" s="10"/>
      <c r="G21" s="11"/>
      <c r="H21" s="11"/>
      <c r="I21" s="35"/>
      <c r="J21" s="36"/>
    </row>
    <row r="22" spans="1:10" ht="58.85" customHeight="1" x14ac:dyDescent="0.3">
      <c r="A22" s="6"/>
      <c r="B22" s="7"/>
      <c r="C22" s="7"/>
      <c r="D22" s="8"/>
      <c r="E22" s="9"/>
      <c r="F22" s="10"/>
      <c r="G22" s="11"/>
      <c r="H22" s="11"/>
      <c r="I22" s="35"/>
      <c r="J22" s="36"/>
    </row>
    <row r="23" spans="1:10" ht="57.6" customHeight="1" x14ac:dyDescent="0.3">
      <c r="A23" s="6"/>
      <c r="B23" s="7"/>
      <c r="C23" s="7"/>
      <c r="D23" s="8"/>
      <c r="E23" s="9"/>
      <c r="F23" s="10"/>
      <c r="G23" s="11"/>
      <c r="H23" s="11"/>
      <c r="I23" s="35"/>
      <c r="J23" s="36"/>
    </row>
    <row r="24" spans="1:10" ht="58.85" customHeight="1" x14ac:dyDescent="0.3">
      <c r="A24" s="6"/>
      <c r="B24" s="7"/>
      <c r="C24" s="7"/>
      <c r="D24" s="8"/>
      <c r="E24" s="9"/>
      <c r="F24" s="10"/>
      <c r="G24" s="11"/>
      <c r="H24" s="11"/>
      <c r="I24" s="35"/>
      <c r="J24" s="36"/>
    </row>
    <row r="25" spans="1:10" ht="57.6" customHeight="1" x14ac:dyDescent="0.3">
      <c r="A25" s="6"/>
      <c r="B25" s="7"/>
      <c r="C25" s="7"/>
      <c r="D25" s="8"/>
      <c r="E25" s="9"/>
      <c r="F25" s="10"/>
      <c r="G25" s="11"/>
      <c r="H25" s="11"/>
      <c r="I25" s="35"/>
      <c r="J25" s="36"/>
    </row>
    <row r="26" spans="1:10" ht="58.85" customHeight="1" x14ac:dyDescent="0.3">
      <c r="A26" s="6"/>
      <c r="B26" s="7"/>
      <c r="C26" s="7"/>
      <c r="D26" s="8"/>
      <c r="E26" s="9"/>
      <c r="F26" s="10"/>
      <c r="G26" s="11"/>
      <c r="H26" s="11"/>
      <c r="I26" s="35"/>
      <c r="J26" s="36"/>
    </row>
    <row r="27" spans="1:10" ht="57.6" customHeight="1" x14ac:dyDescent="0.3">
      <c r="A27" s="6"/>
      <c r="B27" s="7"/>
      <c r="C27" s="7"/>
      <c r="D27" s="8"/>
      <c r="E27" s="9"/>
      <c r="F27" s="10"/>
      <c r="G27" s="11"/>
      <c r="H27" s="11"/>
      <c r="I27" s="35"/>
      <c r="J27" s="36"/>
    </row>
    <row r="28" spans="1:10" ht="58.85" customHeight="1" x14ac:dyDescent="0.3">
      <c r="A28" s="6"/>
      <c r="B28" s="7"/>
      <c r="C28" s="7"/>
      <c r="D28" s="8"/>
      <c r="E28" s="9"/>
      <c r="F28" s="10"/>
      <c r="G28" s="11"/>
      <c r="H28" s="11"/>
      <c r="I28" s="35"/>
      <c r="J28" s="36"/>
    </row>
    <row r="29" spans="1:10" ht="57.6" customHeight="1" thickBot="1" x14ac:dyDescent="0.35">
      <c r="A29" s="6"/>
      <c r="B29" s="7"/>
      <c r="C29" s="7"/>
      <c r="D29" s="8"/>
      <c r="E29" s="9"/>
      <c r="F29" s="10"/>
      <c r="G29" s="11"/>
      <c r="H29" s="11"/>
      <c r="I29" s="35"/>
      <c r="J29" s="36"/>
    </row>
    <row r="30" spans="1:10" x14ac:dyDescent="0.3">
      <c r="A30" s="42" t="s">
        <v>32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0" x14ac:dyDescent="0.3">
      <c r="A31" s="45" t="s">
        <v>29</v>
      </c>
      <c r="B31" s="46"/>
      <c r="C31" s="46"/>
      <c r="D31" s="46"/>
      <c r="E31" s="46"/>
      <c r="F31" s="46"/>
      <c r="G31" s="46"/>
      <c r="H31" s="47"/>
      <c r="I31" s="48" t="s">
        <v>30</v>
      </c>
      <c r="J31" s="49"/>
    </row>
    <row r="32" spans="1:10" ht="42.6" customHeight="1" thickBot="1" x14ac:dyDescent="0.35">
      <c r="A32" s="50" t="s">
        <v>46</v>
      </c>
      <c r="B32" s="51"/>
      <c r="C32" s="51"/>
      <c r="D32" s="51"/>
      <c r="E32" s="51"/>
      <c r="F32" s="51"/>
      <c r="G32" s="51"/>
      <c r="H32" s="52"/>
      <c r="I32" s="53"/>
      <c r="J32" s="54"/>
    </row>
    <row r="33" spans="1:10" x14ac:dyDescent="0.3">
      <c r="A33" s="42" t="s">
        <v>31</v>
      </c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28.2" customHeight="1" x14ac:dyDescent="0.3">
      <c r="A34" s="12" t="s">
        <v>49</v>
      </c>
      <c r="B34" s="13"/>
      <c r="C34" s="13"/>
      <c r="D34" s="55">
        <f>SUM(D18:D29)</f>
        <v>0</v>
      </c>
      <c r="E34" s="55"/>
      <c r="F34" s="55"/>
      <c r="G34" s="55"/>
      <c r="H34" s="55"/>
      <c r="I34" s="55"/>
      <c r="J34" s="56"/>
    </row>
    <row r="35" spans="1:10" x14ac:dyDescent="0.3">
      <c r="A35" s="38" t="s">
        <v>24</v>
      </c>
      <c r="B35" s="39"/>
      <c r="C35" s="39"/>
      <c r="D35" s="40">
        <f>ROUND(SUM(E18:E29)/12,3)</f>
        <v>0</v>
      </c>
      <c r="E35" s="40"/>
      <c r="F35" s="40"/>
      <c r="G35" s="40"/>
      <c r="H35" s="40"/>
      <c r="I35" s="40"/>
      <c r="J35" s="41"/>
    </row>
    <row r="36" spans="1:10" x14ac:dyDescent="0.3">
      <c r="A36" s="38" t="s">
        <v>17</v>
      </c>
      <c r="B36" s="39"/>
      <c r="C36" s="39"/>
      <c r="D36" s="40">
        <v>1720</v>
      </c>
      <c r="E36" s="40"/>
      <c r="F36" s="40"/>
      <c r="G36" s="40"/>
      <c r="H36" s="40"/>
      <c r="I36" s="40"/>
      <c r="J36" s="41"/>
    </row>
    <row r="37" spans="1:10" ht="15.65" thickBot="1" x14ac:dyDescent="0.35">
      <c r="A37" s="57" t="s">
        <v>18</v>
      </c>
      <c r="B37" s="58"/>
      <c r="C37" s="58"/>
      <c r="D37" s="59">
        <f>ROUND($D$36*$D$35,3)</f>
        <v>0</v>
      </c>
      <c r="E37" s="59"/>
      <c r="F37" s="59"/>
      <c r="G37" s="59"/>
      <c r="H37" s="59"/>
      <c r="I37" s="59"/>
      <c r="J37" s="60"/>
    </row>
    <row r="38" spans="1:10" ht="29.45" customHeight="1" thickBot="1" x14ac:dyDescent="0.35">
      <c r="A38" s="61" t="s">
        <v>38</v>
      </c>
      <c r="B38" s="62"/>
      <c r="C38" s="62"/>
      <c r="D38" s="63">
        <f>IF(I32="ANO","NELZE STANOVIT!",IF(D37=0,0,FLOOR($D$34/$D$37,0.01)))</f>
        <v>0</v>
      </c>
      <c r="E38" s="63"/>
      <c r="F38" s="63"/>
      <c r="G38" s="63"/>
      <c r="H38" s="63"/>
      <c r="I38" s="63"/>
      <c r="J38" s="64"/>
    </row>
  </sheetData>
  <sheetProtection algorithmName="SHA-512" hashValue="jGnEqPkCJ2f/jyZkLWSCwh5YRo7NGf8JWAD6KUx0BWKwxXVEKw/2Qqz2J3Al9de6HsLxPVjtHcO3DMus6N6xYQ==" saltValue="MXZ2ndGBj4yVw30XBPHCgQ==" spinCount="100000" sheet="1" objects="1" scenarios="1"/>
  <mergeCells count="55">
    <mergeCell ref="A36:C36"/>
    <mergeCell ref="D36:J36"/>
    <mergeCell ref="A37:C37"/>
    <mergeCell ref="D37:J37"/>
    <mergeCell ref="A38:C38"/>
    <mergeCell ref="D38:J38"/>
    <mergeCell ref="A35:C35"/>
    <mergeCell ref="D35:J35"/>
    <mergeCell ref="I27:J27"/>
    <mergeCell ref="I28:J28"/>
    <mergeCell ref="I29:J29"/>
    <mergeCell ref="A30:J30"/>
    <mergeCell ref="A31:H31"/>
    <mergeCell ref="I31:J31"/>
    <mergeCell ref="A32:H32"/>
    <mergeCell ref="I32:J32"/>
    <mergeCell ref="A33:J33"/>
    <mergeCell ref="A34:C34"/>
    <mergeCell ref="D34:J3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3:C13"/>
    <mergeCell ref="D13:J13"/>
    <mergeCell ref="A14:C14"/>
    <mergeCell ref="D14:J14"/>
    <mergeCell ref="A15:J15"/>
    <mergeCell ref="A16:A17"/>
    <mergeCell ref="B16:C16"/>
    <mergeCell ref="D16:D17"/>
    <mergeCell ref="E16:E17"/>
    <mergeCell ref="F16:F17"/>
    <mergeCell ref="A12:C12"/>
    <mergeCell ref="D12:J12"/>
    <mergeCell ref="A4:J4"/>
    <mergeCell ref="A5:J5"/>
    <mergeCell ref="A6:C6"/>
    <mergeCell ref="D6:J6"/>
    <mergeCell ref="A7:J7"/>
    <mergeCell ref="A8:C8"/>
    <mergeCell ref="D8:J8"/>
    <mergeCell ref="A9:C9"/>
    <mergeCell ref="D9:J9"/>
    <mergeCell ref="A10:C10"/>
    <mergeCell ref="D10:J10"/>
    <mergeCell ref="A11:J11"/>
  </mergeCells>
  <dataValidations count="3">
    <dataValidation type="list" allowBlank="1" showInputMessage="1" showErrorMessage="1" sqref="F18:F30 G30">
      <formula1>"Pracovní smlouva,DPČ"</formula1>
    </dataValidation>
    <dataValidation type="list" allowBlank="1" showInputMessage="1" showErrorMessage="1" sqref="I32:J32">
      <formula1>"ANO,NE"</formula1>
    </dataValidation>
    <dataValidation type="list" allowBlank="1" showInputMessage="1" showErrorMessage="1" sqref="G18:G29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>
      <selection activeCell="D16" sqref="D16:D17"/>
    </sheetView>
  </sheetViews>
  <sheetFormatPr defaultColWidth="9.109375" defaultRowHeight="15.05" x14ac:dyDescent="0.3"/>
  <cols>
    <col min="1" max="1" width="10.5546875" style="3" customWidth="1"/>
    <col min="2" max="2" width="14.6640625" style="3" customWidth="1"/>
    <col min="3" max="3" width="15.6640625" style="3" customWidth="1"/>
    <col min="4" max="4" width="17.6640625" style="3" customWidth="1"/>
    <col min="5" max="5" width="9.109375" style="3"/>
    <col min="6" max="6" width="21.5546875" style="3" customWidth="1"/>
    <col min="7" max="7" width="24.33203125" style="3" customWidth="1"/>
    <col min="8" max="8" width="34.109375" style="3" customWidth="1"/>
    <col min="9" max="9" width="9.44140625" style="3" customWidth="1"/>
    <col min="10" max="10" width="40.6640625" style="3" customWidth="1"/>
    <col min="11" max="16384" width="9.109375" style="3"/>
  </cols>
  <sheetData>
    <row r="1" spans="1:10" x14ac:dyDescent="0.3">
      <c r="A1" s="1" t="s">
        <v>28</v>
      </c>
      <c r="B1" s="2"/>
      <c r="C1" s="2"/>
    </row>
    <row r="2" spans="1:10" x14ac:dyDescent="0.3">
      <c r="A2" s="2"/>
      <c r="B2" s="2"/>
      <c r="C2" s="2"/>
    </row>
    <row r="3" spans="1:10" ht="15.65" thickBot="1" x14ac:dyDescent="0.35">
      <c r="A3" s="4" t="s">
        <v>22</v>
      </c>
    </row>
    <row r="4" spans="1:10" ht="18.8" thickBot="1" x14ac:dyDescent="0.4">
      <c r="A4" s="16" t="s">
        <v>36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x14ac:dyDescent="0.3">
      <c r="A5" s="19" t="s">
        <v>4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ht="15.65" thickBot="1" x14ac:dyDescent="0.35">
      <c r="A6" s="22" t="s">
        <v>1</v>
      </c>
      <c r="B6" s="23"/>
      <c r="C6" s="23"/>
      <c r="D6" s="24"/>
      <c r="E6" s="24"/>
      <c r="F6" s="24"/>
      <c r="G6" s="24"/>
      <c r="H6" s="24"/>
      <c r="I6" s="24"/>
      <c r="J6" s="25"/>
    </row>
    <row r="7" spans="1:10" x14ac:dyDescent="0.3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1"/>
    </row>
    <row r="8" spans="1:10" x14ac:dyDescent="0.3">
      <c r="A8" s="12" t="s">
        <v>0</v>
      </c>
      <c r="B8" s="13"/>
      <c r="C8" s="13"/>
      <c r="D8" s="26"/>
      <c r="E8" s="26"/>
      <c r="F8" s="26"/>
      <c r="G8" s="26"/>
      <c r="H8" s="26"/>
      <c r="I8" s="26"/>
      <c r="J8" s="27"/>
    </row>
    <row r="9" spans="1:10" x14ac:dyDescent="0.3">
      <c r="A9" s="12" t="s">
        <v>3</v>
      </c>
      <c r="B9" s="13"/>
      <c r="C9" s="13"/>
      <c r="D9" s="14"/>
      <c r="E9" s="14"/>
      <c r="F9" s="14"/>
      <c r="G9" s="14"/>
      <c r="H9" s="14"/>
      <c r="I9" s="14"/>
      <c r="J9" s="15"/>
    </row>
    <row r="10" spans="1:10" ht="15.65" thickBot="1" x14ac:dyDescent="0.35">
      <c r="A10" s="22" t="s">
        <v>5</v>
      </c>
      <c r="B10" s="23"/>
      <c r="C10" s="23"/>
      <c r="D10" s="24"/>
      <c r="E10" s="24"/>
      <c r="F10" s="24"/>
      <c r="G10" s="24"/>
      <c r="H10" s="24"/>
      <c r="I10" s="24"/>
      <c r="J10" s="25"/>
    </row>
    <row r="11" spans="1:10" x14ac:dyDescent="0.3">
      <c r="A11" s="19" t="s">
        <v>15</v>
      </c>
      <c r="B11" s="20"/>
      <c r="C11" s="20"/>
      <c r="D11" s="20"/>
      <c r="E11" s="20"/>
      <c r="F11" s="20"/>
      <c r="G11" s="20"/>
      <c r="H11" s="20"/>
      <c r="I11" s="20"/>
      <c r="J11" s="21"/>
    </row>
    <row r="12" spans="1:10" x14ac:dyDescent="0.3">
      <c r="A12" s="12" t="s">
        <v>2</v>
      </c>
      <c r="B12" s="13"/>
      <c r="C12" s="13"/>
      <c r="D12" s="14"/>
      <c r="E12" s="14"/>
      <c r="F12" s="14"/>
      <c r="G12" s="14"/>
      <c r="H12" s="14"/>
      <c r="I12" s="14"/>
      <c r="J12" s="15"/>
    </row>
    <row r="13" spans="1:10" ht="30.05" customHeight="1" x14ac:dyDescent="0.3">
      <c r="A13" s="12" t="s">
        <v>6</v>
      </c>
      <c r="B13" s="13"/>
      <c r="C13" s="13"/>
      <c r="D13" s="14"/>
      <c r="E13" s="14"/>
      <c r="F13" s="14"/>
      <c r="G13" s="14"/>
      <c r="H13" s="14"/>
      <c r="I13" s="14"/>
      <c r="J13" s="15"/>
    </row>
    <row r="14" spans="1:10" ht="29" customHeight="1" thickBot="1" x14ac:dyDescent="0.35">
      <c r="A14" s="22" t="s">
        <v>7</v>
      </c>
      <c r="B14" s="23"/>
      <c r="C14" s="23"/>
      <c r="D14" s="30"/>
      <c r="E14" s="30"/>
      <c r="F14" s="30"/>
      <c r="G14" s="30"/>
      <c r="H14" s="30"/>
      <c r="I14" s="30"/>
      <c r="J14" s="31"/>
    </row>
    <row r="15" spans="1:10" x14ac:dyDescent="0.3">
      <c r="A15" s="32" t="s">
        <v>8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x14ac:dyDescent="0.3">
      <c r="A16" s="28" t="s">
        <v>9</v>
      </c>
      <c r="B16" s="29" t="s">
        <v>10</v>
      </c>
      <c r="C16" s="29"/>
      <c r="D16" s="29" t="s">
        <v>25</v>
      </c>
      <c r="E16" s="29" t="s">
        <v>16</v>
      </c>
      <c r="F16" s="29" t="s">
        <v>13</v>
      </c>
      <c r="G16" s="29" t="s">
        <v>37</v>
      </c>
      <c r="H16" s="29" t="s">
        <v>23</v>
      </c>
      <c r="I16" s="29" t="s">
        <v>33</v>
      </c>
      <c r="J16" s="37"/>
    </row>
    <row r="17" spans="1:10" x14ac:dyDescent="0.3">
      <c r="A17" s="28"/>
      <c r="B17" s="5" t="s">
        <v>11</v>
      </c>
      <c r="C17" s="5" t="s">
        <v>12</v>
      </c>
      <c r="D17" s="29"/>
      <c r="E17" s="29"/>
      <c r="F17" s="29"/>
      <c r="G17" s="29"/>
      <c r="H17" s="29"/>
      <c r="I17" s="29"/>
      <c r="J17" s="37"/>
    </row>
    <row r="18" spans="1:10" ht="58.85" customHeight="1" x14ac:dyDescent="0.3">
      <c r="A18" s="6"/>
      <c r="B18" s="7"/>
      <c r="C18" s="7"/>
      <c r="D18" s="8"/>
      <c r="E18" s="9"/>
      <c r="F18" s="10"/>
      <c r="G18" s="11"/>
      <c r="H18" s="11"/>
      <c r="I18" s="35"/>
      <c r="J18" s="36"/>
    </row>
    <row r="19" spans="1:10" ht="57.6" customHeight="1" x14ac:dyDescent="0.3">
      <c r="A19" s="6"/>
      <c r="B19" s="7"/>
      <c r="C19" s="7"/>
      <c r="D19" s="8"/>
      <c r="E19" s="9"/>
      <c r="F19" s="10"/>
      <c r="G19" s="11"/>
      <c r="H19" s="11"/>
      <c r="I19" s="35"/>
      <c r="J19" s="36"/>
    </row>
    <row r="20" spans="1:10" ht="58.85" customHeight="1" x14ac:dyDescent="0.3">
      <c r="A20" s="6"/>
      <c r="B20" s="7"/>
      <c r="C20" s="7"/>
      <c r="D20" s="8"/>
      <c r="E20" s="9"/>
      <c r="F20" s="10"/>
      <c r="G20" s="11"/>
      <c r="H20" s="11"/>
      <c r="I20" s="35"/>
      <c r="J20" s="36"/>
    </row>
    <row r="21" spans="1:10" ht="57.6" customHeight="1" x14ac:dyDescent="0.3">
      <c r="A21" s="6"/>
      <c r="B21" s="7"/>
      <c r="C21" s="7"/>
      <c r="D21" s="8"/>
      <c r="E21" s="9"/>
      <c r="F21" s="10"/>
      <c r="G21" s="11"/>
      <c r="H21" s="11"/>
      <c r="I21" s="35"/>
      <c r="J21" s="36"/>
    </row>
    <row r="22" spans="1:10" ht="58.85" customHeight="1" x14ac:dyDescent="0.3">
      <c r="A22" s="6"/>
      <c r="B22" s="7"/>
      <c r="C22" s="7"/>
      <c r="D22" s="8"/>
      <c r="E22" s="9"/>
      <c r="F22" s="10"/>
      <c r="G22" s="11"/>
      <c r="H22" s="11"/>
      <c r="I22" s="35"/>
      <c r="J22" s="36"/>
    </row>
    <row r="23" spans="1:10" ht="57.6" customHeight="1" x14ac:dyDescent="0.3">
      <c r="A23" s="6"/>
      <c r="B23" s="7"/>
      <c r="C23" s="7"/>
      <c r="D23" s="8"/>
      <c r="E23" s="9"/>
      <c r="F23" s="10"/>
      <c r="G23" s="11"/>
      <c r="H23" s="11"/>
      <c r="I23" s="35"/>
      <c r="J23" s="36"/>
    </row>
    <row r="24" spans="1:10" ht="58.85" customHeight="1" x14ac:dyDescent="0.3">
      <c r="A24" s="6"/>
      <c r="B24" s="7"/>
      <c r="C24" s="7"/>
      <c r="D24" s="8"/>
      <c r="E24" s="9"/>
      <c r="F24" s="10"/>
      <c r="G24" s="11"/>
      <c r="H24" s="11"/>
      <c r="I24" s="35"/>
      <c r="J24" s="36"/>
    </row>
    <row r="25" spans="1:10" ht="57.6" customHeight="1" x14ac:dyDescent="0.3">
      <c r="A25" s="6"/>
      <c r="B25" s="7"/>
      <c r="C25" s="7"/>
      <c r="D25" s="8"/>
      <c r="E25" s="9"/>
      <c r="F25" s="10"/>
      <c r="G25" s="11"/>
      <c r="H25" s="11"/>
      <c r="I25" s="35"/>
      <c r="J25" s="36"/>
    </row>
    <row r="26" spans="1:10" ht="58.85" customHeight="1" x14ac:dyDescent="0.3">
      <c r="A26" s="6"/>
      <c r="B26" s="7"/>
      <c r="C26" s="7"/>
      <c r="D26" s="8"/>
      <c r="E26" s="9"/>
      <c r="F26" s="10"/>
      <c r="G26" s="11"/>
      <c r="H26" s="11"/>
      <c r="I26" s="35"/>
      <c r="J26" s="36"/>
    </row>
    <row r="27" spans="1:10" ht="57.6" customHeight="1" x14ac:dyDescent="0.3">
      <c r="A27" s="6"/>
      <c r="B27" s="7"/>
      <c r="C27" s="7"/>
      <c r="D27" s="8"/>
      <c r="E27" s="9"/>
      <c r="F27" s="10"/>
      <c r="G27" s="11"/>
      <c r="H27" s="11"/>
      <c r="I27" s="35"/>
      <c r="J27" s="36"/>
    </row>
    <row r="28" spans="1:10" ht="58.85" customHeight="1" x14ac:dyDescent="0.3">
      <c r="A28" s="6"/>
      <c r="B28" s="7"/>
      <c r="C28" s="7"/>
      <c r="D28" s="8"/>
      <c r="E28" s="9"/>
      <c r="F28" s="10"/>
      <c r="G28" s="11"/>
      <c r="H28" s="11"/>
      <c r="I28" s="35"/>
      <c r="J28" s="36"/>
    </row>
    <row r="29" spans="1:10" ht="57.6" customHeight="1" thickBot="1" x14ac:dyDescent="0.35">
      <c r="A29" s="6"/>
      <c r="B29" s="7"/>
      <c r="C29" s="7"/>
      <c r="D29" s="8"/>
      <c r="E29" s="9"/>
      <c r="F29" s="10"/>
      <c r="G29" s="11"/>
      <c r="H29" s="11"/>
      <c r="I29" s="35"/>
      <c r="J29" s="36"/>
    </row>
    <row r="30" spans="1:10" x14ac:dyDescent="0.3">
      <c r="A30" s="42" t="s">
        <v>32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0" x14ac:dyDescent="0.3">
      <c r="A31" s="45" t="s">
        <v>29</v>
      </c>
      <c r="B31" s="46"/>
      <c r="C31" s="46"/>
      <c r="D31" s="46"/>
      <c r="E31" s="46"/>
      <c r="F31" s="46"/>
      <c r="G31" s="46"/>
      <c r="H31" s="47"/>
      <c r="I31" s="48" t="s">
        <v>30</v>
      </c>
      <c r="J31" s="49"/>
    </row>
    <row r="32" spans="1:10" ht="42.6" customHeight="1" thickBot="1" x14ac:dyDescent="0.35">
      <c r="A32" s="50" t="s">
        <v>39</v>
      </c>
      <c r="B32" s="51"/>
      <c r="C32" s="51"/>
      <c r="D32" s="51"/>
      <c r="E32" s="51"/>
      <c r="F32" s="51"/>
      <c r="G32" s="51"/>
      <c r="H32" s="52"/>
      <c r="I32" s="53"/>
      <c r="J32" s="54"/>
    </row>
    <row r="33" spans="1:10" x14ac:dyDescent="0.3">
      <c r="A33" s="42" t="s">
        <v>31</v>
      </c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28.2" customHeight="1" x14ac:dyDescent="0.3">
      <c r="A34" s="12" t="s">
        <v>49</v>
      </c>
      <c r="B34" s="13"/>
      <c r="C34" s="13"/>
      <c r="D34" s="55">
        <f>SUM(D18:D29)</f>
        <v>0</v>
      </c>
      <c r="E34" s="55"/>
      <c r="F34" s="55"/>
      <c r="G34" s="55"/>
      <c r="H34" s="55"/>
      <c r="I34" s="55"/>
      <c r="J34" s="56"/>
    </row>
    <row r="35" spans="1:10" x14ac:dyDescent="0.3">
      <c r="A35" s="38" t="s">
        <v>24</v>
      </c>
      <c r="B35" s="39"/>
      <c r="C35" s="39"/>
      <c r="D35" s="40">
        <f>ROUND(SUM(E18:E29)/12,3)</f>
        <v>0</v>
      </c>
      <c r="E35" s="40"/>
      <c r="F35" s="40"/>
      <c r="G35" s="40"/>
      <c r="H35" s="40"/>
      <c r="I35" s="40"/>
      <c r="J35" s="41"/>
    </row>
    <row r="36" spans="1:10" x14ac:dyDescent="0.3">
      <c r="A36" s="38" t="s">
        <v>17</v>
      </c>
      <c r="B36" s="39"/>
      <c r="C36" s="39"/>
      <c r="D36" s="40">
        <v>1720</v>
      </c>
      <c r="E36" s="40"/>
      <c r="F36" s="40"/>
      <c r="G36" s="40"/>
      <c r="H36" s="40"/>
      <c r="I36" s="40"/>
      <c r="J36" s="41"/>
    </row>
    <row r="37" spans="1:10" ht="15.65" thickBot="1" x14ac:dyDescent="0.35">
      <c r="A37" s="57" t="s">
        <v>18</v>
      </c>
      <c r="B37" s="58"/>
      <c r="C37" s="58"/>
      <c r="D37" s="59">
        <f>ROUND($D$36*$D$35,3)</f>
        <v>0</v>
      </c>
      <c r="E37" s="59"/>
      <c r="F37" s="59"/>
      <c r="G37" s="59"/>
      <c r="H37" s="59"/>
      <c r="I37" s="59"/>
      <c r="J37" s="60"/>
    </row>
    <row r="38" spans="1:10" ht="29" customHeight="1" thickBot="1" x14ac:dyDescent="0.35">
      <c r="A38" s="61" t="s">
        <v>38</v>
      </c>
      <c r="B38" s="62"/>
      <c r="C38" s="62"/>
      <c r="D38" s="63">
        <f>IF(I32="ANO","NELZE STANOVIT!",IF(D37=0,0,FLOOR($D$34/$D$37,0.01)))</f>
        <v>0</v>
      </c>
      <c r="E38" s="63"/>
      <c r="F38" s="63"/>
      <c r="G38" s="63"/>
      <c r="H38" s="63"/>
      <c r="I38" s="63"/>
      <c r="J38" s="64"/>
    </row>
  </sheetData>
  <sheetProtection algorithmName="SHA-512" hashValue="RS5tjz/zcsesLQnVXI97223Jii4oWPtuzTEPQvF7udEEiV49LS0szX6fVVq1bwtTOwtu/dK6pllm+eOVnFW8jw==" saltValue="uiUbyjARh1PNKlJrmO2k7A==" spinCount="100000" sheet="1" objects="1" scenarios="1"/>
  <mergeCells count="55">
    <mergeCell ref="A36:C36"/>
    <mergeCell ref="D36:J36"/>
    <mergeCell ref="A37:C37"/>
    <mergeCell ref="D37:J37"/>
    <mergeCell ref="A38:C38"/>
    <mergeCell ref="D38:J38"/>
    <mergeCell ref="A35:C35"/>
    <mergeCell ref="D35:J35"/>
    <mergeCell ref="I27:J27"/>
    <mergeCell ref="I28:J28"/>
    <mergeCell ref="I29:J29"/>
    <mergeCell ref="A30:J30"/>
    <mergeCell ref="A31:H31"/>
    <mergeCell ref="I31:J31"/>
    <mergeCell ref="A32:H32"/>
    <mergeCell ref="I32:J32"/>
    <mergeCell ref="A33:J33"/>
    <mergeCell ref="A34:C34"/>
    <mergeCell ref="D34:J3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3:C13"/>
    <mergeCell ref="D13:J13"/>
    <mergeCell ref="A14:C14"/>
    <mergeCell ref="D14:J14"/>
    <mergeCell ref="A15:J15"/>
    <mergeCell ref="A16:A17"/>
    <mergeCell ref="B16:C16"/>
    <mergeCell ref="D16:D17"/>
    <mergeCell ref="E16:E17"/>
    <mergeCell ref="F16:F17"/>
    <mergeCell ref="A12:C12"/>
    <mergeCell ref="D12:J12"/>
    <mergeCell ref="A4:J4"/>
    <mergeCell ref="A5:J5"/>
    <mergeCell ref="A6:C6"/>
    <mergeCell ref="D6:J6"/>
    <mergeCell ref="A7:J7"/>
    <mergeCell ref="A8:C8"/>
    <mergeCell ref="D8:J8"/>
    <mergeCell ref="A9:C9"/>
    <mergeCell ref="D9:J9"/>
    <mergeCell ref="A10:C10"/>
    <mergeCell ref="D10:J10"/>
    <mergeCell ref="A11:J11"/>
  </mergeCells>
  <dataValidations count="3">
    <dataValidation type="list" allowBlank="1" showInputMessage="1" showErrorMessage="1" sqref="G18:G29">
      <formula1>"Skutečné vzniklé náklady na zaměstnance,Náklady na zaměstnance stanovené dopočtem"</formula1>
    </dataValidation>
    <dataValidation type="list" allowBlank="1" showInputMessage="1" showErrorMessage="1" sqref="I32:J32">
      <formula1>"ANO,NE"</formula1>
    </dataValidation>
    <dataValidation type="list" allowBlank="1" showInputMessage="1" showErrorMessage="1" sqref="F18:F30 G30">
      <formula1>"Pracovní smlouva,DPČ"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workbookViewId="0">
      <selection activeCell="F19" sqref="F19"/>
    </sheetView>
  </sheetViews>
  <sheetFormatPr defaultColWidth="9.109375" defaultRowHeight="15.05" x14ac:dyDescent="0.3"/>
  <cols>
    <col min="1" max="1" width="10.5546875" style="3" customWidth="1"/>
    <col min="2" max="2" width="14.6640625" style="3" customWidth="1"/>
    <col min="3" max="3" width="15.6640625" style="3" customWidth="1"/>
    <col min="4" max="4" width="17.6640625" style="3" customWidth="1"/>
    <col min="5" max="5" width="9.109375" style="3"/>
    <col min="6" max="6" width="21.5546875" style="3" customWidth="1"/>
    <col min="7" max="7" width="24.33203125" style="3" customWidth="1"/>
    <col min="8" max="8" width="34.109375" style="3" customWidth="1"/>
    <col min="9" max="9" width="9.44140625" style="3" customWidth="1"/>
    <col min="10" max="10" width="40.6640625" style="3" customWidth="1"/>
    <col min="11" max="16384" width="9.109375" style="3"/>
  </cols>
  <sheetData>
    <row r="1" spans="1:10" x14ac:dyDescent="0.3">
      <c r="A1" s="1" t="s">
        <v>28</v>
      </c>
      <c r="B1" s="2"/>
      <c r="C1" s="2"/>
    </row>
    <row r="2" spans="1:10" x14ac:dyDescent="0.3">
      <c r="A2" s="2"/>
      <c r="B2" s="2"/>
      <c r="C2" s="2"/>
    </row>
    <row r="3" spans="1:10" ht="15.65" thickBot="1" x14ac:dyDescent="0.35">
      <c r="A3" s="4" t="s">
        <v>22</v>
      </c>
    </row>
    <row r="4" spans="1:10" ht="18.8" thickBot="1" x14ac:dyDescent="0.4">
      <c r="A4" s="16" t="s">
        <v>36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x14ac:dyDescent="0.3">
      <c r="A5" s="19" t="s">
        <v>4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ht="15.65" thickBot="1" x14ac:dyDescent="0.35">
      <c r="A6" s="22" t="s">
        <v>1</v>
      </c>
      <c r="B6" s="23"/>
      <c r="C6" s="23"/>
      <c r="D6" s="24" t="s">
        <v>19</v>
      </c>
      <c r="E6" s="24"/>
      <c r="F6" s="24"/>
      <c r="G6" s="24"/>
      <c r="H6" s="24"/>
      <c r="I6" s="24"/>
      <c r="J6" s="25"/>
    </row>
    <row r="7" spans="1:10" x14ac:dyDescent="0.3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1"/>
    </row>
    <row r="8" spans="1:10" x14ac:dyDescent="0.3">
      <c r="A8" s="12" t="s">
        <v>0</v>
      </c>
      <c r="B8" s="13"/>
      <c r="C8" s="13"/>
      <c r="D8" s="26" t="s">
        <v>45</v>
      </c>
      <c r="E8" s="26"/>
      <c r="F8" s="26"/>
      <c r="G8" s="26"/>
      <c r="H8" s="26"/>
      <c r="I8" s="26"/>
      <c r="J8" s="27"/>
    </row>
    <row r="9" spans="1:10" x14ac:dyDescent="0.3">
      <c r="A9" s="12" t="s">
        <v>3</v>
      </c>
      <c r="B9" s="13"/>
      <c r="C9" s="13"/>
      <c r="D9" s="14" t="s">
        <v>20</v>
      </c>
      <c r="E9" s="14"/>
      <c r="F9" s="14"/>
      <c r="G9" s="14"/>
      <c r="H9" s="14"/>
      <c r="I9" s="14"/>
      <c r="J9" s="15"/>
    </row>
    <row r="10" spans="1:10" ht="15.65" thickBot="1" x14ac:dyDescent="0.35">
      <c r="A10" s="22" t="s">
        <v>5</v>
      </c>
      <c r="B10" s="23"/>
      <c r="C10" s="23"/>
      <c r="D10" s="24" t="s">
        <v>40</v>
      </c>
      <c r="E10" s="24"/>
      <c r="F10" s="24"/>
      <c r="G10" s="24"/>
      <c r="H10" s="24"/>
      <c r="I10" s="24"/>
      <c r="J10" s="25"/>
    </row>
    <row r="11" spans="1:10" x14ac:dyDescent="0.3">
      <c r="A11" s="19" t="s">
        <v>15</v>
      </c>
      <c r="B11" s="20"/>
      <c r="C11" s="20"/>
      <c r="D11" s="20"/>
      <c r="E11" s="20"/>
      <c r="F11" s="20"/>
      <c r="G11" s="20"/>
      <c r="H11" s="20"/>
      <c r="I11" s="20"/>
      <c r="J11" s="21"/>
    </row>
    <row r="12" spans="1:10" x14ac:dyDescent="0.3">
      <c r="A12" s="12" t="s">
        <v>2</v>
      </c>
      <c r="B12" s="13"/>
      <c r="C12" s="13"/>
      <c r="D12" s="14" t="s">
        <v>21</v>
      </c>
      <c r="E12" s="14"/>
      <c r="F12" s="14"/>
      <c r="G12" s="14"/>
      <c r="H12" s="14"/>
      <c r="I12" s="14"/>
      <c r="J12" s="15"/>
    </row>
    <row r="13" spans="1:10" ht="30.05" customHeight="1" x14ac:dyDescent="0.3">
      <c r="A13" s="12" t="s">
        <v>6</v>
      </c>
      <c r="B13" s="13"/>
      <c r="C13" s="13"/>
      <c r="D13" s="14" t="s">
        <v>42</v>
      </c>
      <c r="E13" s="14"/>
      <c r="F13" s="14"/>
      <c r="G13" s="14"/>
      <c r="H13" s="14"/>
      <c r="I13" s="14"/>
      <c r="J13" s="15"/>
    </row>
    <row r="14" spans="1:10" ht="29" customHeight="1" thickBot="1" x14ac:dyDescent="0.35">
      <c r="A14" s="22" t="s">
        <v>7</v>
      </c>
      <c r="B14" s="23"/>
      <c r="C14" s="23"/>
      <c r="D14" s="30" t="s">
        <v>41</v>
      </c>
      <c r="E14" s="30"/>
      <c r="F14" s="30"/>
      <c r="G14" s="30"/>
      <c r="H14" s="30"/>
      <c r="I14" s="30"/>
      <c r="J14" s="31"/>
    </row>
    <row r="15" spans="1:10" x14ac:dyDescent="0.3">
      <c r="A15" s="32" t="s">
        <v>8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x14ac:dyDescent="0.3">
      <c r="A16" s="28" t="s">
        <v>9</v>
      </c>
      <c r="B16" s="29" t="s">
        <v>10</v>
      </c>
      <c r="C16" s="29"/>
      <c r="D16" s="29" t="s">
        <v>25</v>
      </c>
      <c r="E16" s="29" t="s">
        <v>16</v>
      </c>
      <c r="F16" s="29" t="s">
        <v>13</v>
      </c>
      <c r="G16" s="29" t="s">
        <v>37</v>
      </c>
      <c r="H16" s="29" t="s">
        <v>23</v>
      </c>
      <c r="I16" s="29" t="s">
        <v>33</v>
      </c>
      <c r="J16" s="37"/>
    </row>
    <row r="17" spans="1:10" x14ac:dyDescent="0.3">
      <c r="A17" s="28"/>
      <c r="B17" s="5" t="s">
        <v>11</v>
      </c>
      <c r="C17" s="5" t="s">
        <v>12</v>
      </c>
      <c r="D17" s="29"/>
      <c r="E17" s="29"/>
      <c r="F17" s="29"/>
      <c r="G17" s="29"/>
      <c r="H17" s="29"/>
      <c r="I17" s="29"/>
      <c r="J17" s="37"/>
    </row>
    <row r="18" spans="1:10" ht="58.85" customHeight="1" x14ac:dyDescent="0.3">
      <c r="A18" s="6">
        <v>1</v>
      </c>
      <c r="B18" s="7">
        <v>43678</v>
      </c>
      <c r="C18" s="7">
        <v>43708</v>
      </c>
      <c r="D18" s="8">
        <v>42115</v>
      </c>
      <c r="E18" s="9">
        <v>0.8</v>
      </c>
      <c r="F18" s="10" t="s">
        <v>26</v>
      </c>
      <c r="G18" s="11" t="s">
        <v>34</v>
      </c>
      <c r="H18" s="11" t="s">
        <v>35</v>
      </c>
      <c r="I18" s="35" t="s">
        <v>27</v>
      </c>
      <c r="J18" s="36"/>
    </row>
    <row r="19" spans="1:10" ht="58.85" customHeight="1" x14ac:dyDescent="0.3">
      <c r="A19" s="6">
        <v>2</v>
      </c>
      <c r="B19" s="7">
        <v>43709</v>
      </c>
      <c r="C19" s="7">
        <v>43738</v>
      </c>
      <c r="D19" s="8">
        <v>41546</v>
      </c>
      <c r="E19" s="9">
        <v>0.8</v>
      </c>
      <c r="F19" s="10" t="s">
        <v>26</v>
      </c>
      <c r="G19" s="11" t="s">
        <v>34</v>
      </c>
      <c r="H19" s="11" t="s">
        <v>35</v>
      </c>
      <c r="I19" s="35" t="s">
        <v>27</v>
      </c>
      <c r="J19" s="36"/>
    </row>
    <row r="20" spans="1:10" ht="58.85" customHeight="1" x14ac:dyDescent="0.3">
      <c r="A20" s="6">
        <v>3</v>
      </c>
      <c r="B20" s="7">
        <v>43739</v>
      </c>
      <c r="C20" s="7">
        <v>43769</v>
      </c>
      <c r="D20" s="8">
        <v>43263</v>
      </c>
      <c r="E20" s="9">
        <v>0.8</v>
      </c>
      <c r="F20" s="10" t="s">
        <v>26</v>
      </c>
      <c r="G20" s="11" t="s">
        <v>34</v>
      </c>
      <c r="H20" s="11" t="s">
        <v>35</v>
      </c>
      <c r="I20" s="35" t="s">
        <v>27</v>
      </c>
      <c r="J20" s="36"/>
    </row>
    <row r="21" spans="1:10" ht="58.85" customHeight="1" x14ac:dyDescent="0.3">
      <c r="A21" s="6">
        <v>4</v>
      </c>
      <c r="B21" s="7">
        <v>43770</v>
      </c>
      <c r="C21" s="7">
        <v>43799</v>
      </c>
      <c r="D21" s="8">
        <v>65332</v>
      </c>
      <c r="E21" s="9">
        <v>1</v>
      </c>
      <c r="F21" s="10" t="s">
        <v>26</v>
      </c>
      <c r="G21" s="11" t="s">
        <v>34</v>
      </c>
      <c r="H21" s="11" t="s">
        <v>35</v>
      </c>
      <c r="I21" s="35" t="s">
        <v>27</v>
      </c>
      <c r="J21" s="36"/>
    </row>
    <row r="22" spans="1:10" ht="58.85" customHeight="1" x14ac:dyDescent="0.3">
      <c r="A22" s="6">
        <v>5</v>
      </c>
      <c r="B22" s="7">
        <v>43800</v>
      </c>
      <c r="C22" s="7">
        <v>43830</v>
      </c>
      <c r="D22" s="8">
        <v>49227</v>
      </c>
      <c r="E22" s="9">
        <v>1</v>
      </c>
      <c r="F22" s="10" t="s">
        <v>26</v>
      </c>
      <c r="G22" s="11" t="s">
        <v>34</v>
      </c>
      <c r="H22" s="11" t="s">
        <v>35</v>
      </c>
      <c r="I22" s="35" t="s">
        <v>27</v>
      </c>
      <c r="J22" s="36"/>
    </row>
    <row r="23" spans="1:10" ht="58.85" customHeight="1" x14ac:dyDescent="0.3">
      <c r="A23" s="6">
        <v>6</v>
      </c>
      <c r="B23" s="7">
        <v>43831</v>
      </c>
      <c r="C23" s="7">
        <v>43861</v>
      </c>
      <c r="D23" s="8">
        <v>48701</v>
      </c>
      <c r="E23" s="9">
        <v>1</v>
      </c>
      <c r="F23" s="10" t="s">
        <v>26</v>
      </c>
      <c r="G23" s="11" t="s">
        <v>34</v>
      </c>
      <c r="H23" s="11" t="s">
        <v>35</v>
      </c>
      <c r="I23" s="35" t="s">
        <v>27</v>
      </c>
      <c r="J23" s="36"/>
    </row>
    <row r="24" spans="1:10" ht="58.85" customHeight="1" x14ac:dyDescent="0.3">
      <c r="A24" s="6">
        <v>7</v>
      </c>
      <c r="B24" s="7">
        <v>43862</v>
      </c>
      <c r="C24" s="7">
        <v>43890</v>
      </c>
      <c r="D24" s="8">
        <v>48645</v>
      </c>
      <c r="E24" s="9">
        <v>1</v>
      </c>
      <c r="F24" s="10" t="s">
        <v>26</v>
      </c>
      <c r="G24" s="11" t="s">
        <v>34</v>
      </c>
      <c r="H24" s="11" t="s">
        <v>35</v>
      </c>
      <c r="I24" s="35" t="s">
        <v>27</v>
      </c>
      <c r="J24" s="36"/>
    </row>
    <row r="25" spans="1:10" ht="58.85" customHeight="1" x14ac:dyDescent="0.3">
      <c r="A25" s="6">
        <v>8</v>
      </c>
      <c r="B25" s="7">
        <v>43891</v>
      </c>
      <c r="C25" s="7">
        <v>43921</v>
      </c>
      <c r="D25" s="8">
        <v>52294</v>
      </c>
      <c r="E25" s="9">
        <v>1</v>
      </c>
      <c r="F25" s="10" t="s">
        <v>26</v>
      </c>
      <c r="G25" s="11" t="s">
        <v>34</v>
      </c>
      <c r="H25" s="11" t="s">
        <v>35</v>
      </c>
      <c r="I25" s="35" t="s">
        <v>27</v>
      </c>
      <c r="J25" s="36"/>
    </row>
    <row r="26" spans="1:10" ht="128.5" customHeight="1" x14ac:dyDescent="0.3">
      <c r="A26" s="6">
        <v>9</v>
      </c>
      <c r="B26" s="7">
        <v>43922</v>
      </c>
      <c r="C26" s="7">
        <v>43951</v>
      </c>
      <c r="D26" s="8">
        <f>37000*1.338</f>
        <v>49506</v>
      </c>
      <c r="E26" s="9">
        <v>1</v>
      </c>
      <c r="F26" s="10" t="s">
        <v>26</v>
      </c>
      <c r="G26" s="11" t="s">
        <v>43</v>
      </c>
      <c r="H26" s="11" t="s">
        <v>44</v>
      </c>
      <c r="I26" s="35" t="s">
        <v>48</v>
      </c>
      <c r="J26" s="36"/>
    </row>
    <row r="27" spans="1:10" ht="127.9" customHeight="1" x14ac:dyDescent="0.3">
      <c r="A27" s="6">
        <v>10</v>
      </c>
      <c r="B27" s="7">
        <v>43952</v>
      </c>
      <c r="C27" s="7">
        <v>43982</v>
      </c>
      <c r="D27" s="8">
        <f>37000*1.338</f>
        <v>49506</v>
      </c>
      <c r="E27" s="9">
        <v>1</v>
      </c>
      <c r="F27" s="10" t="s">
        <v>26</v>
      </c>
      <c r="G27" s="11" t="s">
        <v>43</v>
      </c>
      <c r="H27" s="11" t="s">
        <v>35</v>
      </c>
      <c r="I27" s="35" t="s">
        <v>47</v>
      </c>
      <c r="J27" s="36"/>
    </row>
    <row r="28" spans="1:10" ht="58.85" customHeight="1" x14ac:dyDescent="0.3">
      <c r="A28" s="6">
        <v>11</v>
      </c>
      <c r="B28" s="7">
        <v>43983</v>
      </c>
      <c r="C28" s="7">
        <v>44012</v>
      </c>
      <c r="D28" s="8">
        <v>60699</v>
      </c>
      <c r="E28" s="9">
        <v>1</v>
      </c>
      <c r="F28" s="10" t="s">
        <v>26</v>
      </c>
      <c r="G28" s="11" t="s">
        <v>34</v>
      </c>
      <c r="H28" s="11" t="s">
        <v>35</v>
      </c>
      <c r="I28" s="35" t="s">
        <v>27</v>
      </c>
      <c r="J28" s="36"/>
    </row>
    <row r="29" spans="1:10" ht="58.85" customHeight="1" thickBot="1" x14ac:dyDescent="0.35">
      <c r="A29" s="6">
        <v>12</v>
      </c>
      <c r="B29" s="7">
        <v>44013</v>
      </c>
      <c r="C29" s="7">
        <v>44043</v>
      </c>
      <c r="D29" s="8">
        <v>48483</v>
      </c>
      <c r="E29" s="9">
        <v>1</v>
      </c>
      <c r="F29" s="10" t="s">
        <v>26</v>
      </c>
      <c r="G29" s="11" t="s">
        <v>34</v>
      </c>
      <c r="H29" s="11" t="s">
        <v>35</v>
      </c>
      <c r="I29" s="35" t="s">
        <v>27</v>
      </c>
      <c r="J29" s="36"/>
    </row>
    <row r="30" spans="1:10" x14ac:dyDescent="0.3">
      <c r="A30" s="42" t="s">
        <v>32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0" x14ac:dyDescent="0.3">
      <c r="A31" s="45" t="s">
        <v>29</v>
      </c>
      <c r="B31" s="46"/>
      <c r="C31" s="46"/>
      <c r="D31" s="46"/>
      <c r="E31" s="46"/>
      <c r="F31" s="46"/>
      <c r="G31" s="46"/>
      <c r="H31" s="47"/>
      <c r="I31" s="48" t="s">
        <v>30</v>
      </c>
      <c r="J31" s="49"/>
    </row>
    <row r="32" spans="1:10" ht="42.6" customHeight="1" thickBot="1" x14ac:dyDescent="0.35">
      <c r="A32" s="50" t="s">
        <v>39</v>
      </c>
      <c r="B32" s="51"/>
      <c r="C32" s="51"/>
      <c r="D32" s="51"/>
      <c r="E32" s="51"/>
      <c r="F32" s="51"/>
      <c r="G32" s="51"/>
      <c r="H32" s="52"/>
      <c r="I32" s="53" t="s">
        <v>50</v>
      </c>
      <c r="J32" s="54"/>
    </row>
    <row r="33" spans="1:10" x14ac:dyDescent="0.3">
      <c r="A33" s="42" t="s">
        <v>31</v>
      </c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28.2" customHeight="1" x14ac:dyDescent="0.3">
      <c r="A34" s="12" t="s">
        <v>49</v>
      </c>
      <c r="B34" s="13"/>
      <c r="C34" s="13"/>
      <c r="D34" s="55">
        <f>SUM(D18:D29)</f>
        <v>599317</v>
      </c>
      <c r="E34" s="55"/>
      <c r="F34" s="55"/>
      <c r="G34" s="55"/>
      <c r="H34" s="55"/>
      <c r="I34" s="55"/>
      <c r="J34" s="56"/>
    </row>
    <row r="35" spans="1:10" x14ac:dyDescent="0.3">
      <c r="A35" s="38" t="s">
        <v>24</v>
      </c>
      <c r="B35" s="39"/>
      <c r="C35" s="39"/>
      <c r="D35" s="40">
        <f>ROUND(SUM(E18:E29)/12,3)</f>
        <v>0.95</v>
      </c>
      <c r="E35" s="40"/>
      <c r="F35" s="40"/>
      <c r="G35" s="40"/>
      <c r="H35" s="40"/>
      <c r="I35" s="40"/>
      <c r="J35" s="41"/>
    </row>
    <row r="36" spans="1:10" x14ac:dyDescent="0.3">
      <c r="A36" s="38" t="s">
        <v>17</v>
      </c>
      <c r="B36" s="39"/>
      <c r="C36" s="39"/>
      <c r="D36" s="40">
        <v>1720</v>
      </c>
      <c r="E36" s="40"/>
      <c r="F36" s="40"/>
      <c r="G36" s="40"/>
      <c r="H36" s="40"/>
      <c r="I36" s="40"/>
      <c r="J36" s="41"/>
    </row>
    <row r="37" spans="1:10" ht="15.65" thickBot="1" x14ac:dyDescent="0.35">
      <c r="A37" s="57" t="s">
        <v>18</v>
      </c>
      <c r="B37" s="58"/>
      <c r="C37" s="58"/>
      <c r="D37" s="59">
        <f>ROUND($D$36*$D$35,3)</f>
        <v>1634</v>
      </c>
      <c r="E37" s="59"/>
      <c r="F37" s="59"/>
      <c r="G37" s="59"/>
      <c r="H37" s="59"/>
      <c r="I37" s="59"/>
      <c r="J37" s="60"/>
    </row>
    <row r="38" spans="1:10" ht="29.45" customHeight="1" thickBot="1" x14ac:dyDescent="0.35">
      <c r="A38" s="61" t="s">
        <v>38</v>
      </c>
      <c r="B38" s="62"/>
      <c r="C38" s="62"/>
      <c r="D38" s="63">
        <f>IF(I32="ANO","NELZE STANOVIT!",IF(D37=0,0,FLOOR($D$34/$D$37,0.01)))</f>
        <v>366.77</v>
      </c>
      <c r="E38" s="63"/>
      <c r="F38" s="63"/>
      <c r="G38" s="63"/>
      <c r="H38" s="63"/>
      <c r="I38" s="63"/>
      <c r="J38" s="64"/>
    </row>
  </sheetData>
  <sheetProtection algorithmName="SHA-512" hashValue="un23Y5vESy1OQ/6iNjw/eF4qMJPpL15BaklSZtzd4EHwIdHm4hHiRFO/ZmKgZQywraFZZ0r4deeXwctXmnOMPQ==" saltValue="A/iQI+ZE+Ww1vBd1hPVuAA==" spinCount="100000" sheet="1" objects="1" scenarios="1"/>
  <mergeCells count="55">
    <mergeCell ref="I32:J32"/>
    <mergeCell ref="A31:H31"/>
    <mergeCell ref="I31:J31"/>
    <mergeCell ref="G16:G17"/>
    <mergeCell ref="A36:C36"/>
    <mergeCell ref="D36:J36"/>
    <mergeCell ref="I22:J22"/>
    <mergeCell ref="I23:J23"/>
    <mergeCell ref="I24:J24"/>
    <mergeCell ref="I25:J25"/>
    <mergeCell ref="I26:J26"/>
    <mergeCell ref="I27:J27"/>
    <mergeCell ref="I28:J28"/>
    <mergeCell ref="I29:J29"/>
    <mergeCell ref="A33:J33"/>
    <mergeCell ref="A34:C34"/>
    <mergeCell ref="A37:C37"/>
    <mergeCell ref="D37:J37"/>
    <mergeCell ref="A38:C38"/>
    <mergeCell ref="D38:J38"/>
    <mergeCell ref="A35:C35"/>
    <mergeCell ref="D35:J35"/>
    <mergeCell ref="D34:J34"/>
    <mergeCell ref="A30:J30"/>
    <mergeCell ref="A32:H32"/>
    <mergeCell ref="I21:J21"/>
    <mergeCell ref="A13:C13"/>
    <mergeCell ref="D13:J13"/>
    <mergeCell ref="A14:C14"/>
    <mergeCell ref="D14:J14"/>
    <mergeCell ref="A15:J15"/>
    <mergeCell ref="A16:A17"/>
    <mergeCell ref="B16:C16"/>
    <mergeCell ref="D16:D17"/>
    <mergeCell ref="E16:E17"/>
    <mergeCell ref="F16:F17"/>
    <mergeCell ref="H16:H17"/>
    <mergeCell ref="I16:J17"/>
    <mergeCell ref="I18:J18"/>
    <mergeCell ref="I19:J19"/>
    <mergeCell ref="I20:J20"/>
    <mergeCell ref="A12:C12"/>
    <mergeCell ref="D12:J12"/>
    <mergeCell ref="A4:J4"/>
    <mergeCell ref="A5:J5"/>
    <mergeCell ref="A6:C6"/>
    <mergeCell ref="D6:J6"/>
    <mergeCell ref="A7:J7"/>
    <mergeCell ref="A11:J11"/>
    <mergeCell ref="A8:C8"/>
    <mergeCell ref="D8:J8"/>
    <mergeCell ref="A9:C9"/>
    <mergeCell ref="D9:J9"/>
    <mergeCell ref="A10:C10"/>
    <mergeCell ref="D10:J10"/>
  </mergeCells>
  <dataValidations count="3">
    <dataValidation type="list" allowBlank="1" showInputMessage="1" showErrorMessage="1" sqref="F18:F30 G30">
      <formula1>"Pracovní smlouva,DPČ"</formula1>
    </dataValidation>
    <dataValidation type="list" allowBlank="1" showInputMessage="1" showErrorMessage="1" sqref="I32:J32">
      <formula1>"ANO,NE"</formula1>
    </dataValidation>
    <dataValidation type="list" allowBlank="1" showInputMessage="1" showErrorMessage="1" sqref="G18:G29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15OPMSMT0001-28-144194</_dlc_DocId>
    <_dlc_DocIdUrl xmlns="0104a4cd-1400-468e-be1b-c7aad71d7d5a">
      <Url>https://op.msmt.cz/_layouts/15/DocIdRedir.aspx?ID=15OPMSMT0001-28-144194</Url>
      <Description>15OPMSMT0001-28-144194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12069F-96F2-466E-A776-4951BDE1C940}">
  <ds:schemaRefs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2F880AD-AEA9-4409-B607-76CEBB720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(jméno zaměstnance)_1</vt:lpstr>
      <vt:lpstr>(jméno zaměstnance)_2</vt:lpstr>
      <vt:lpstr>vyplněný vzor</vt:lpstr>
      <vt:lpstr>'(jméno zaměstnance)_1'!Názvy_tisku</vt:lpstr>
      <vt:lpstr>'(jméno zaměstnance)_2'!Názvy_tisku</vt:lpstr>
      <vt:lpstr>'vyplněný vzor'!Názvy_tisku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Hošková Barbora</cp:lastModifiedBy>
  <cp:lastPrinted>2020-09-22T11:35:30Z</cp:lastPrinted>
  <dcterms:created xsi:type="dcterms:W3CDTF">2020-07-22T07:13:04Z</dcterms:created>
  <dcterms:modified xsi:type="dcterms:W3CDTF">2020-10-09T05:43:18Z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2c6e6ed2-9a0e-4f20-b0a6-e2c2fabf48be</vt:lpwstr>
  </property>
  <property fmtid="{D5CDD505-2E9C-101B-9397-08002B2CF9AE}" pid="3" name="ContentTypeId">
    <vt:lpwstr>0x010100810CA98376D84445B27235C23C5DAEEA</vt:lpwstr>
  </property>
</Properties>
</file>