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jensikovav\Desktop\Kalkulačky\80-81_Sablony III\"/>
    </mc:Choice>
  </mc:AlternateContent>
  <xr:revisionPtr revIDLastSave="0" documentId="13_ncr:1_{0CFAB6A5-1A73-4073-BF9A-43C3BB051B67}" xr6:coauthVersionLast="36" xr6:coauthVersionMax="36" xr10:uidLastSave="{00000000-0000-0000-0000-000000000000}"/>
  <workbookProtection workbookPassword="C7A0" lockStructure="1"/>
  <bookViews>
    <workbookView xWindow="0" yWindow="0" windowWidth="28800" windowHeight="14025" xr2:uid="{16C32D8A-DCE9-4E8E-9D3E-B877EE44B1B3}"/>
  </bookViews>
  <sheets>
    <sheet name="Úvodní strana" sheetId="2" r:id="rId1"/>
    <sheet name="ŽoZ" sheetId="1" r:id="rId2"/>
  </sheets>
  <externalReferences>
    <externalReference r:id="rId3"/>
  </externalReferences>
  <definedNames>
    <definedName name="IT">[1]data!$A$2:$A$5</definedName>
    <definedName name="MŠ">#REF!</definedName>
    <definedName name="_xlnm.Print_Area" localSheetId="0">'Úvodní strana'!$B$2:$P$30</definedName>
    <definedName name="SVČ">#REF!</definedName>
    <definedName name="ŠD">#REF!</definedName>
    <definedName name="ŠK">#REF!</definedName>
    <definedName name="TypSubjektu">#REF!</definedName>
    <definedName name="ZŠ">#REF!</definedName>
    <definedName name="ZU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7" i="1"/>
  <c r="K26" i="1"/>
  <c r="K25" i="1"/>
  <c r="K24" i="1"/>
  <c r="K23" i="1"/>
  <c r="K22" i="1"/>
  <c r="K21" i="1"/>
  <c r="K20" i="1"/>
  <c r="K19" i="1"/>
  <c r="K18" i="1"/>
  <c r="K17" i="1"/>
  <c r="K15" i="1"/>
  <c r="K14" i="1"/>
  <c r="K13" i="1"/>
  <c r="K12" i="1"/>
  <c r="K11" i="1"/>
  <c r="K10" i="1"/>
  <c r="F5" i="1" l="1"/>
  <c r="F6" i="1" s="1"/>
  <c r="F7" i="1" s="1"/>
</calcChain>
</file>

<file path=xl/sharedStrings.xml><?xml version="1.0" encoding="utf-8"?>
<sst xmlns="http://schemas.openxmlformats.org/spreadsheetml/2006/main" count="138" uniqueCount="104">
  <si>
    <t>Registrační číslo projektu</t>
  </si>
  <si>
    <t>Celková dotace</t>
  </si>
  <si>
    <t>Vyčerpáno v ZoR 1</t>
  </si>
  <si>
    <t>Nevyužité prostředky</t>
  </si>
  <si>
    <t>Kontrola k ŽoZ</t>
  </si>
  <si>
    <t>Subjekt</t>
  </si>
  <si>
    <t>Šablona</t>
  </si>
  <si>
    <t>Výstup šablony</t>
  </si>
  <si>
    <t>Cena jedné šablony</t>
  </si>
  <si>
    <t>Vykázáno celkem 
(v Kč)</t>
  </si>
  <si>
    <t>MŠ</t>
  </si>
  <si>
    <t>3.I/1</t>
  </si>
  <si>
    <t>Školní asistent – personální podpora MŠ</t>
  </si>
  <si>
    <t>Práce školního asistenta ve škole ve výši úvazku 0,1 na jeden měsíc</t>
  </si>
  <si>
    <t>3.I/2</t>
  </si>
  <si>
    <t>Školní speciální pedagog – personální podpora MŠ</t>
  </si>
  <si>
    <t>Práce speciálního pedagoga ve škole ve výši úvazku 0,1 na jeden měsíc</t>
  </si>
  <si>
    <t>3.I/3</t>
  </si>
  <si>
    <t>Školní psycholog – personální podpora MŠ</t>
  </si>
  <si>
    <t>Práce školního psychologa ve škole ve výši úvazku 0,5 na jeden měsíc</t>
  </si>
  <si>
    <t>3.I/4</t>
  </si>
  <si>
    <t>Sociální pedagog – personální podpora MŠ</t>
  </si>
  <si>
    <t>Práce sociálního pedagoga ve škole ve výši úvazku 0,1 na jeden měsíc</t>
  </si>
  <si>
    <t>3.I/5</t>
  </si>
  <si>
    <t>Chůva – personální podpora MŠ</t>
  </si>
  <si>
    <t>Práce chůvy v mateřské škole ve výši úvazku 0,1 na jeden měsíc</t>
  </si>
  <si>
    <t>3.I/6</t>
  </si>
  <si>
    <t>Sdílení zkušeností pedagogů z různých škol/ školských zařízení prostřednictvím vzájemných návštěv</t>
  </si>
  <si>
    <t>Dva absolventi uceleného bloku vzájemného vzdělávání o délce 8 hodin</t>
  </si>
  <si>
    <t>3.I/7</t>
  </si>
  <si>
    <t>Zahraniční stáže pedagogických pracovníků MŠ</t>
  </si>
  <si>
    <t>Účastník stáže v zahraničí v délce a za podmínek stanovených aktivitou</t>
  </si>
  <si>
    <t>3.I/8</t>
  </si>
  <si>
    <t>Využití ICT ve vzdělávání (1 hodina)</t>
  </si>
  <si>
    <t>Realizovaná výuka s ICT </t>
  </si>
  <si>
    <t>3.I/9</t>
  </si>
  <si>
    <t>Projektový den ve výuce - (povinná aktivita)</t>
  </si>
  <si>
    <t>Realizovaný projektový den</t>
  </si>
  <si>
    <t>3.I/10</t>
  </si>
  <si>
    <t>Projektový den mimo školu</t>
  </si>
  <si>
    <t>Realizovaný projektový den mimo školu</t>
  </si>
  <si>
    <t>3.I/11</t>
  </si>
  <si>
    <t>Odborně zaměřená tematická setkávání a spolupráce s rodiči dětí v MŠ</t>
  </si>
  <si>
    <t>ZŠ</t>
  </si>
  <si>
    <t>3.II/1</t>
  </si>
  <si>
    <t>Školní asistent – personální podpora ZŠ</t>
  </si>
  <si>
    <t>Práce školního asistenta ve škole ve výši úvazku 0,1 na jeden měsíc</t>
  </si>
  <si>
    <t>3.II/2</t>
  </si>
  <si>
    <t>Školní speciální pedagog – personální podpora ZŠ</t>
  </si>
  <si>
    <t>3.II/3</t>
  </si>
  <si>
    <t>Školní psycholog – personální podpora ZŠ</t>
  </si>
  <si>
    <t>3.II/4</t>
  </si>
  <si>
    <t>Sociální pedagog – personální podpora ZŠ</t>
  </si>
  <si>
    <t>3.II/5</t>
  </si>
  <si>
    <t>Školní kariérový poradce – personální podpora ZŠ</t>
  </si>
  <si>
    <t>Práce školního kariérového poradce ve škole ve výši úvazku 0,1 na 1 měsíc</t>
  </si>
  <si>
    <t>3.II/6</t>
  </si>
  <si>
    <t>Sdílení zkušeností pedagogů z různých škol/školských zařízení prostřednictvím vzájemných návštěv</t>
  </si>
  <si>
    <t>Dva absolventi dvou ucelených bloků vzájemného vzdělávání v celkové délce 8 hodin vzdělávání každého pedagoga</t>
  </si>
  <si>
    <t>3.II/7</t>
  </si>
  <si>
    <t>Tandemová výuka v ZŠ</t>
  </si>
  <si>
    <t>3.II/8</t>
  </si>
  <si>
    <t>Zahraniční stáže pedagogických pracovníků ZŠ</t>
  </si>
  <si>
    <t>3.II/9</t>
  </si>
  <si>
    <t>3.II/10</t>
  </si>
  <si>
    <t xml:space="preserve">Klub pro žáky ZŠ </t>
  </si>
  <si>
    <t>Ucelený proces zřízení, vybavení a realizace klubu</t>
  </si>
  <si>
    <t>3.II/11</t>
  </si>
  <si>
    <t>Doučování žáků ZŠ ohrožených školním neúspěchem</t>
  </si>
  <si>
    <t>Ucelený blok doučování</t>
  </si>
  <si>
    <t>3.II/12</t>
  </si>
  <si>
    <t>3.II/13</t>
  </si>
  <si>
    <t>3.II/14</t>
  </si>
  <si>
    <t>Odborně zaměřená tematická setkávání a spolupráce s rodiči žáků ZŠ</t>
  </si>
  <si>
    <t>verze 1</t>
  </si>
  <si>
    <t>POSTUP:</t>
  </si>
  <si>
    <t>1.</t>
  </si>
  <si>
    <t>V kalkulačce vyplňujte vždy pouze "BÍLÁ" pole.</t>
  </si>
  <si>
    <t>2.</t>
  </si>
  <si>
    <t>3.</t>
  </si>
  <si>
    <t>Hodnoty nekopírujte a nepřesunujte, vždy je ručně vepište.</t>
  </si>
  <si>
    <t>4.</t>
  </si>
  <si>
    <t>5.</t>
  </si>
  <si>
    <t>6.</t>
  </si>
  <si>
    <t>7.</t>
  </si>
  <si>
    <t>8.</t>
  </si>
  <si>
    <t>9.</t>
  </si>
  <si>
    <t>x</t>
  </si>
  <si>
    <t>Realizováno ve 2. sledovaném období</t>
  </si>
  <si>
    <t>Příloha k žádosti o předčasné ukončení projektu Šablony III</t>
  </si>
  <si>
    <t>Kalkulačka aktivit</t>
  </si>
  <si>
    <t>výzvy č. 02_20_080 a výzvy č. 02_20_081</t>
  </si>
  <si>
    <t>Vyplňujte celá kladná čísla nebo nulu.</t>
  </si>
  <si>
    <t>Vykázáno šablon / jednotek výstupu</t>
  </si>
  <si>
    <r>
      <t xml:space="preserve">Realizovaná dvouhodinová setkání </t>
    </r>
    <r>
      <rPr>
        <strike/>
        <sz val="10"/>
        <color theme="1"/>
        <rFont val="Segoe UI"/>
        <family val="2"/>
        <charset val="238"/>
      </rPr>
      <t xml:space="preserve">v celkovém rozsahu 12 h </t>
    </r>
  </si>
  <si>
    <r>
      <t xml:space="preserve">Realizovaná dvouhodinová setkání </t>
    </r>
    <r>
      <rPr>
        <strike/>
        <sz val="10"/>
        <color theme="1"/>
        <rFont val="Segoe UI"/>
        <family val="2"/>
        <charset val="238"/>
      </rPr>
      <t>v celkovém rozsahu 12 h</t>
    </r>
  </si>
  <si>
    <r>
      <t xml:space="preserve">Dva absolventi </t>
    </r>
    <r>
      <rPr>
        <strike/>
        <sz val="10"/>
        <color theme="1"/>
        <rFont val="Segoe UI"/>
        <family val="2"/>
        <charset val="238"/>
      </rPr>
      <t>deseti</t>
    </r>
    <r>
      <rPr>
        <sz val="10"/>
        <color theme="1"/>
        <rFont val="Segoe UI"/>
        <family val="2"/>
        <charset val="238"/>
      </rPr>
      <t xml:space="preserve"> ucelených bloků vzájemné spolupráce pedagogů </t>
    </r>
    <r>
      <rPr>
        <strike/>
        <sz val="10"/>
        <color theme="1"/>
        <rFont val="Segoe UI"/>
        <family val="2"/>
        <charset val="238"/>
      </rPr>
      <t>v celkové délce 20 hodin vzdělávání každého pedagoga</t>
    </r>
  </si>
  <si>
    <r>
      <t xml:space="preserve">Do sloupce „Vykázáno šablon / jednotek výstupu“ uveďte počet aktivit skutečně realizovaných </t>
    </r>
    <r>
      <rPr>
        <b/>
        <sz val="10"/>
        <color theme="1"/>
        <rFont val="Segoe UI"/>
        <family val="2"/>
        <charset val="238"/>
      </rPr>
      <t>ve 2. sledovaném období</t>
    </r>
    <r>
      <rPr>
        <sz val="10"/>
        <color theme="1"/>
        <rFont val="Segoe UI"/>
        <family val="2"/>
        <charset val="238"/>
      </rPr>
      <t xml:space="preserve"> až ke dni podání ŽoZ (NE kumulativně za celé období realizace projektu). Nevyplňujte aktivity, jejichž realizace teprve nastane. U aktivit 3.I/11, 3.II/7 a 3.II/14 se vyplňují realizované jednotky výstupu.</t>
    </r>
  </si>
  <si>
    <t>V hlavičce vyplňte "Registrační číslo projektu" a "Celkovou dotaci".</t>
  </si>
  <si>
    <t>V případě aktivity „Zahraniční stáže pedagogických pracovníků“ použijte pro výpočet částky uskutečněných stáží Kalkulačku indikátorů k ZoR – list Stáže MŠ/ZŠ. Na list ŽoZ uveďte celkovou částku stáží za všechny účastníky.</t>
  </si>
  <si>
    <t>Aktivita „Využití ICT ve vzdělávání“ (varianta dle žádosti o podporu) se skládá z jednotek (odučených hodin) v částce 2000,- Kč. Do tabulky uveďte počet hodin s využitím ICT, které byly realizovány od začátku 2. sledovaného období do dne podání ŽoZ.</t>
  </si>
  <si>
    <r>
      <rPr>
        <b/>
        <sz val="10"/>
        <color theme="1"/>
        <rFont val="Segoe UI"/>
        <family val="2"/>
        <charset val="238"/>
      </rPr>
      <t>Podbarvená pole</t>
    </r>
    <r>
      <rPr>
        <sz val="10"/>
        <color theme="1"/>
        <rFont val="Segoe UI"/>
        <family val="2"/>
        <charset val="238"/>
      </rPr>
      <t xml:space="preserve"> v hlavičce tabulky slouží k rekapitulaci údajů uvedených v bílých polích:
Realizováno ve 2. sledovaném období = celková částka aktivit realizovaných od zahájení 2. monitorovacího období do dne podání ŽoZ.
Nevyužité prostředky = částka dosud nerealizovaných aktivit.
Kontrola k ŽoZ = procento realizovaných aktivit od zahájení realizace projektu ke dni podání ŽoZ. Svítí-li pole červeně, nebyly dosud realizovány aktivity min. ve výši 50 % dotace a ŽoZ není možné podat ŘO OP VVV.</t>
    </r>
  </si>
  <si>
    <t xml:space="preserve">Do pole „Vyčerpáno v ZoR 1“ uveďte výši vyúčtovací žádosti o platbu celkem za všechny subjekty ve škole / školském zařízení. Není podstatné, zda je nebo není 1. ZoR schválená ŘO OP VVV. </t>
  </si>
  <si>
    <r>
      <t xml:space="preserve">Dokument „Kalkulačka aktivit“ je povinnou přílohou žádosti o předčasné ukončení projektu (dále jen ŽoZ) ve výzvách č. 02_20_080 Šablony III a č. 02_20_081 Šablony III Operačního programu Výzkum, vývoj a vzdělávání.
Kalkulačka slouží pro vykázání splnění podmínky, že </t>
    </r>
    <r>
      <rPr>
        <b/>
        <sz val="9"/>
        <color theme="1"/>
        <rFont val="Segoe UI"/>
        <family val="2"/>
        <charset val="238"/>
      </rPr>
      <t>ke dni podání ŽoZ dosáhl příjemce účelu dotace</t>
    </r>
    <r>
      <rPr>
        <sz val="9"/>
        <color theme="1"/>
        <rFont val="Segoe UI"/>
        <family val="2"/>
        <charset val="238"/>
      </rPr>
      <t xml:space="preserve"> definovaného v právním aktu. Za splnění účelu dotace je považována realizace aktivit a následné schválení doložených výstupů těchto aktivit </t>
    </r>
    <r>
      <rPr>
        <b/>
        <sz val="9"/>
        <color theme="1"/>
        <rFont val="Segoe UI"/>
        <family val="2"/>
        <charset val="238"/>
      </rPr>
      <t>v min. výši 50 % dotace</t>
    </r>
    <r>
      <rPr>
        <sz val="9"/>
        <color theme="1"/>
        <rFont val="Segoe UI"/>
        <family val="2"/>
        <charset val="238"/>
      </rPr>
      <t>.
Příjemce zodpovídá za správnost údajů uvedených v tomto souboru Kalkulačka aktivit a tuto skutečnost potvrzuje elektronickým podepsáním ŽoZ.
Podrobné informace k Žádosti o předčasné ukončení projektu jsou uvedeny v podpůrném materiálu pro příjemce dotace.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</si>
</sst>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0.000"/>
    <numFmt numFmtId="166" formatCode="#,##0.0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Segoe UI"/>
      <family val="2"/>
      <charset val="238"/>
    </font>
    <font>
      <sz val="14"/>
      <color rgb="FFFF0000"/>
      <name val="Segoe UI"/>
      <family val="2"/>
      <charset val="238"/>
    </font>
    <font>
      <sz val="10"/>
      <color theme="1"/>
      <name val="Segoe UI"/>
      <family val="2"/>
      <charset val="238"/>
    </font>
    <font>
      <sz val="10"/>
      <color rgb="FFFF0000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0"/>
      <color theme="0" tint="-0.249977111117893"/>
      <name val="Segoe UI"/>
      <family val="2"/>
      <charset val="238"/>
    </font>
    <font>
      <sz val="11"/>
      <color theme="1"/>
      <name val="Arial"/>
      <family val="2"/>
      <charset val="238"/>
    </font>
    <font>
      <b/>
      <sz val="28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i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9"/>
      <color theme="1"/>
      <name val="Segoe UI"/>
      <family val="2"/>
      <charset val="238"/>
    </font>
    <font>
      <strike/>
      <sz val="10"/>
      <color theme="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2" borderId="0" xfId="0" applyFont="1" applyFill="1" applyAlignment="1" applyProtection="1">
      <alignment horizontal="center" vertical="center" wrapText="1"/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left" vertical="center" wrapText="1"/>
      <protection hidden="1"/>
    </xf>
    <xf numFmtId="164" fontId="3" fillId="3" borderId="13" xfId="0" applyNumberFormat="1" applyFont="1" applyFill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64" fontId="3" fillId="3" borderId="10" xfId="0" applyNumberFormat="1" applyFont="1" applyFill="1" applyBorder="1" applyAlignment="1" applyProtection="1">
      <alignment horizontal="right" vertical="center" wrapText="1" indent="1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164" fontId="3" fillId="3" borderId="17" xfId="0" applyNumberFormat="1" applyFont="1" applyFill="1" applyBorder="1" applyAlignment="1" applyProtection="1">
      <alignment horizontal="right" vertical="center" wrapText="1" indent="1"/>
      <protection hidden="1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right" vertical="center" wrapText="1" inden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3" fillId="3" borderId="21" xfId="0" applyFont="1" applyFill="1" applyBorder="1" applyAlignment="1" applyProtection="1">
      <alignment horizontal="center" vertical="center" wrapText="1"/>
      <protection hidden="1"/>
    </xf>
    <xf numFmtId="0" fontId="3" fillId="3" borderId="24" xfId="0" applyFont="1" applyFill="1" applyBorder="1" applyAlignment="1" applyProtection="1">
      <alignment horizontal="left" vertical="center" wrapText="1"/>
      <protection hidden="1"/>
    </xf>
    <xf numFmtId="164" fontId="3" fillId="3" borderId="25" xfId="0" applyNumberFormat="1" applyFont="1" applyFill="1" applyBorder="1" applyAlignment="1" applyProtection="1">
      <alignment horizontal="right" vertical="center" wrapText="1" indent="1"/>
      <protection hidden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164" fontId="3" fillId="3" borderId="23" xfId="0" applyNumberFormat="1" applyFont="1" applyFill="1" applyBorder="1" applyAlignment="1" applyProtection="1">
      <alignment horizontal="right" vertical="center" wrapText="1" indent="1"/>
      <protection hidden="1"/>
    </xf>
    <xf numFmtId="0" fontId="3" fillId="5" borderId="11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26" xfId="0" applyFont="1" applyFill="1" applyBorder="1" applyAlignment="1" applyProtection="1">
      <alignment horizontal="left" vertical="center" wrapText="1"/>
      <protection hidden="1"/>
    </xf>
    <xf numFmtId="164" fontId="3" fillId="5" borderId="13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5" borderId="10" xfId="0" applyNumberFormat="1" applyFont="1" applyFill="1" applyBorder="1" applyAlignment="1" applyProtection="1">
      <alignment horizontal="right" vertical="center" wrapText="1" indent="1"/>
      <protection hidden="1"/>
    </xf>
    <xf numFmtId="0" fontId="3" fillId="5" borderId="14" xfId="0" applyFont="1" applyFill="1" applyBorder="1" applyAlignment="1" applyProtection="1">
      <alignment horizontal="center" vertical="center" wrapText="1"/>
      <protection hidden="1"/>
    </xf>
    <xf numFmtId="0" fontId="3" fillId="5" borderId="15" xfId="0" applyFont="1" applyFill="1" applyBorder="1" applyAlignment="1" applyProtection="1">
      <alignment horizontal="center" vertical="center" wrapText="1"/>
      <protection hidden="1"/>
    </xf>
    <xf numFmtId="0" fontId="3" fillId="5" borderId="19" xfId="0" applyFont="1" applyFill="1" applyBorder="1" applyAlignment="1" applyProtection="1">
      <alignment horizontal="left" vertical="center" wrapText="1"/>
      <protection hidden="1"/>
    </xf>
    <xf numFmtId="164" fontId="3" fillId="5" borderId="17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5" borderId="4" xfId="0" applyNumberFormat="1" applyFont="1" applyFill="1" applyBorder="1" applyAlignment="1" applyProtection="1">
      <alignment horizontal="right" vertical="center" wrapText="1" indent="1"/>
      <protection hidden="1"/>
    </xf>
    <xf numFmtId="0" fontId="5" fillId="5" borderId="15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3" fillId="5" borderId="27" xfId="0" applyFont="1" applyFill="1" applyBorder="1" applyAlignment="1" applyProtection="1">
      <alignment horizontal="center" vertical="center" wrapText="1"/>
      <protection hidden="1"/>
    </xf>
    <xf numFmtId="0" fontId="3" fillId="5" borderId="21" xfId="0" applyFont="1" applyFill="1" applyBorder="1" applyAlignment="1" applyProtection="1">
      <alignment horizontal="center" vertical="center" wrapText="1"/>
      <protection hidden="1"/>
    </xf>
    <xf numFmtId="0" fontId="3" fillId="5" borderId="28" xfId="0" applyFont="1" applyFill="1" applyBorder="1" applyAlignment="1" applyProtection="1">
      <alignment horizontal="left" vertical="center" wrapText="1"/>
      <protection hidden="1"/>
    </xf>
    <xf numFmtId="164" fontId="3" fillId="5" borderId="29" xfId="0" applyNumberFormat="1" applyFont="1" applyFill="1" applyBorder="1" applyAlignment="1" applyProtection="1">
      <alignment horizontal="right" vertical="center" wrapText="1" indent="1"/>
      <protection hidden="1"/>
    </xf>
    <xf numFmtId="164" fontId="3" fillId="5" borderId="23" xfId="0" applyNumberFormat="1" applyFont="1" applyFill="1" applyBorder="1" applyAlignment="1" applyProtection="1">
      <alignment horizontal="right" vertical="center" wrapText="1" indent="1"/>
      <protection hidden="1"/>
    </xf>
    <xf numFmtId="0" fontId="7" fillId="4" borderId="0" xfId="0" applyFont="1" applyFill="1" applyProtection="1">
      <protection hidden="1"/>
    </xf>
    <xf numFmtId="0" fontId="7" fillId="4" borderId="0" xfId="0" applyFont="1" applyFill="1" applyAlignment="1" applyProtection="1">
      <alignment horizontal="center" vertical="top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13" fillId="4" borderId="31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Protection="1">
      <protection hidden="1"/>
    </xf>
    <xf numFmtId="0" fontId="13" fillId="4" borderId="35" xfId="0" applyFont="1" applyFill="1" applyBorder="1" applyAlignment="1" applyProtection="1">
      <alignment horizontal="center" vertical="center"/>
      <protection hidden="1"/>
    </xf>
    <xf numFmtId="0" fontId="13" fillId="4" borderId="39" xfId="0" applyFont="1" applyFill="1" applyBorder="1" applyAlignment="1" applyProtection="1">
      <alignment horizontal="center" vertical="center"/>
      <protection hidden="1"/>
    </xf>
    <xf numFmtId="0" fontId="13" fillId="4" borderId="40" xfId="0" applyFont="1" applyFill="1" applyBorder="1" applyAlignment="1" applyProtection="1">
      <alignment horizontal="center" vertical="center"/>
      <protection hidden="1"/>
    </xf>
    <xf numFmtId="0" fontId="1" fillId="7" borderId="5" xfId="0" applyFont="1" applyFill="1" applyBorder="1" applyAlignment="1" applyProtection="1">
      <alignment horizontal="center" vertical="center" wrapText="1"/>
      <protection hidden="1"/>
    </xf>
    <xf numFmtId="164" fontId="1" fillId="7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164" fontId="1" fillId="7" borderId="1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2" borderId="0" xfId="0" applyFont="1" applyFill="1" applyAlignment="1" applyProtection="1">
      <alignment vertical="center"/>
      <protection hidden="1"/>
    </xf>
    <xf numFmtId="165" fontId="14" fillId="2" borderId="0" xfId="0" applyNumberFormat="1" applyFont="1" applyFill="1" applyAlignment="1" applyProtection="1">
      <alignment vertical="center"/>
      <protection hidden="1"/>
    </xf>
    <xf numFmtId="0" fontId="3" fillId="3" borderId="16" xfId="0" applyFont="1" applyFill="1" applyBorder="1" applyAlignment="1" applyProtection="1">
      <alignment horizontal="left" vertical="center" wrapText="1"/>
      <protection hidden="1"/>
    </xf>
    <xf numFmtId="0" fontId="7" fillId="4" borderId="0" xfId="0" applyFont="1" applyFill="1" applyAlignment="1" applyProtection="1">
      <alignment wrapText="1"/>
      <protection hidden="1"/>
    </xf>
    <xf numFmtId="0" fontId="7" fillId="4" borderId="0" xfId="0" applyFont="1" applyFill="1" applyAlignment="1" applyProtection="1">
      <alignment horizontal="center"/>
      <protection hidden="1"/>
    </xf>
    <xf numFmtId="0" fontId="3" fillId="4" borderId="36" xfId="0" applyFont="1" applyFill="1" applyBorder="1" applyAlignment="1" applyProtection="1">
      <alignment horizontal="left" vertical="center" wrapText="1"/>
      <protection hidden="1"/>
    </xf>
    <xf numFmtId="0" fontId="3" fillId="4" borderId="37" xfId="0" applyFont="1" applyFill="1" applyBorder="1" applyAlignment="1" applyProtection="1">
      <alignment horizontal="left" vertical="center" wrapText="1"/>
      <protection hidden="1"/>
    </xf>
    <xf numFmtId="0" fontId="3" fillId="4" borderId="38" xfId="0" applyFont="1" applyFill="1" applyBorder="1" applyAlignment="1" applyProtection="1">
      <alignment horizontal="left" vertical="center" wrapText="1"/>
      <protection hidden="1"/>
    </xf>
    <xf numFmtId="0" fontId="3" fillId="4" borderId="41" xfId="0" applyFont="1" applyFill="1" applyBorder="1" applyAlignment="1" applyProtection="1">
      <alignment horizontal="left" vertical="center" wrapText="1"/>
      <protection hidden="1"/>
    </xf>
    <xf numFmtId="0" fontId="3" fillId="4" borderId="42" xfId="0" applyFont="1" applyFill="1" applyBorder="1" applyAlignment="1" applyProtection="1">
      <alignment horizontal="left" vertical="center" wrapText="1"/>
      <protection hidden="1"/>
    </xf>
    <xf numFmtId="0" fontId="3" fillId="4" borderId="4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Alignment="1" applyProtection="1">
      <alignment horizontal="center" vertical="top"/>
      <protection hidden="1"/>
    </xf>
    <xf numFmtId="0" fontId="9" fillId="4" borderId="0" xfId="0" applyFont="1" applyFill="1" applyAlignment="1" applyProtection="1">
      <alignment horizontal="center" vertical="center" shrinkToFit="1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horizontal="left" vertical="center" wrapText="1"/>
      <protection hidden="1"/>
    </xf>
    <xf numFmtId="0" fontId="12" fillId="6" borderId="18" xfId="0" applyFont="1" applyFill="1" applyBorder="1" applyAlignment="1" applyProtection="1">
      <alignment horizontal="center" vertical="top"/>
      <protection hidden="1"/>
    </xf>
    <xf numFmtId="0" fontId="12" fillId="6" borderId="16" xfId="0" applyFont="1" applyFill="1" applyBorder="1" applyAlignment="1" applyProtection="1">
      <alignment horizontal="center" vertical="top"/>
      <protection hidden="1"/>
    </xf>
    <xf numFmtId="0" fontId="12" fillId="6" borderId="30" xfId="0" applyFont="1" applyFill="1" applyBorder="1" applyAlignment="1" applyProtection="1">
      <alignment horizontal="center" vertical="top"/>
      <protection hidden="1"/>
    </xf>
    <xf numFmtId="0" fontId="3" fillId="4" borderId="32" xfId="0" applyFont="1" applyFill="1" applyBorder="1" applyAlignment="1" applyProtection="1">
      <alignment horizontal="left" vertical="center" wrapText="1"/>
      <protection hidden="1"/>
    </xf>
    <xf numFmtId="0" fontId="3" fillId="4" borderId="33" xfId="0" applyFont="1" applyFill="1" applyBorder="1" applyAlignment="1" applyProtection="1">
      <alignment horizontal="left" vertical="center" wrapText="1"/>
      <protection hidden="1"/>
    </xf>
    <xf numFmtId="0" fontId="3" fillId="4" borderId="34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  <xf numFmtId="0" fontId="1" fillId="7" borderId="6" xfId="0" applyFont="1" applyFill="1" applyBorder="1" applyAlignment="1" applyProtection="1">
      <alignment horizontal="center" vertical="center" wrapText="1"/>
      <protection hidden="1"/>
    </xf>
    <xf numFmtId="0" fontId="1" fillId="7" borderId="7" xfId="0" applyFont="1" applyFill="1" applyBorder="1" applyAlignment="1" applyProtection="1">
      <alignment horizontal="center" vertical="center" wrapText="1"/>
      <protection hidden="1"/>
    </xf>
    <xf numFmtId="0" fontId="1" fillId="7" borderId="8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left" vertical="center" wrapText="1"/>
      <protection hidden="1"/>
    </xf>
    <xf numFmtId="0" fontId="3" fillId="5" borderId="3" xfId="0" applyFont="1" applyFill="1" applyBorder="1" applyAlignment="1" applyProtection="1">
      <alignment horizontal="left" vertical="center" wrapText="1"/>
      <protection hidden="1"/>
    </xf>
    <xf numFmtId="0" fontId="3" fillId="5" borderId="4" xfId="0" applyFont="1" applyFill="1" applyBorder="1" applyAlignment="1" applyProtection="1">
      <alignment horizontal="left" vertical="center" wrapText="1"/>
      <protection hidden="1"/>
    </xf>
    <xf numFmtId="0" fontId="3" fillId="3" borderId="18" xfId="0" applyFont="1" applyFill="1" applyBorder="1" applyAlignment="1" applyProtection="1">
      <alignment horizontal="left" vertical="center" wrapText="1"/>
      <protection hidden="1"/>
    </xf>
    <xf numFmtId="0" fontId="3" fillId="3" borderId="16" xfId="0" applyFont="1" applyFill="1" applyBorder="1" applyAlignment="1" applyProtection="1">
      <alignment horizontal="left" vertical="center" wrapText="1"/>
      <protection hidden="1"/>
    </xf>
    <xf numFmtId="0" fontId="3" fillId="3" borderId="19" xfId="0" applyFont="1" applyFill="1" applyBorder="1" applyAlignment="1" applyProtection="1">
      <alignment horizontal="left" vertical="center" wrapText="1"/>
      <protection hidden="1"/>
    </xf>
    <xf numFmtId="0" fontId="3" fillId="3" borderId="22" xfId="0" applyFont="1" applyFill="1" applyBorder="1" applyAlignment="1" applyProtection="1">
      <alignment horizontal="left" vertical="center" wrapText="1"/>
      <protection hidden="1"/>
    </xf>
    <xf numFmtId="0" fontId="3" fillId="3" borderId="23" xfId="0" applyFont="1" applyFill="1" applyBorder="1" applyAlignment="1" applyProtection="1">
      <alignment horizontal="left" vertical="center" wrapText="1"/>
      <protection hidden="1"/>
    </xf>
    <xf numFmtId="0" fontId="3" fillId="5" borderId="2" xfId="0" applyFont="1" applyFill="1" applyBorder="1" applyAlignment="1" applyProtection="1">
      <alignment horizontal="left" vertical="center" wrapText="1"/>
      <protection hidden="1"/>
    </xf>
    <xf numFmtId="0" fontId="3" fillId="5" borderId="10" xfId="0" applyFont="1" applyFill="1" applyBorder="1" applyAlignment="1" applyProtection="1">
      <alignment horizontal="left" vertical="center" wrapText="1"/>
      <protection hidden="1"/>
    </xf>
    <xf numFmtId="0" fontId="3" fillId="5" borderId="22" xfId="0" applyFont="1" applyFill="1" applyBorder="1" applyAlignment="1" applyProtection="1">
      <alignment horizontal="left" vertical="center" wrapText="1"/>
      <protection hidden="1"/>
    </xf>
    <xf numFmtId="0" fontId="3" fillId="5" borderId="23" xfId="0" applyFont="1" applyFill="1" applyBorder="1" applyAlignment="1" applyProtection="1">
      <alignment horizontal="left" vertical="center" wrapText="1"/>
      <protection hidden="1"/>
    </xf>
    <xf numFmtId="166" fontId="1" fillId="0" borderId="11" xfId="0" applyNumberFormat="1" applyFont="1" applyFill="1" applyBorder="1" applyAlignment="1" applyProtection="1">
      <alignment horizontal="right" vertical="center" indent="35"/>
      <protection locked="0"/>
    </xf>
    <xf numFmtId="166" fontId="1" fillId="0" borderId="12" xfId="0" applyNumberFormat="1" applyFont="1" applyFill="1" applyBorder="1" applyAlignment="1" applyProtection="1">
      <alignment horizontal="right" vertical="center" indent="35"/>
      <protection locked="0"/>
    </xf>
    <xf numFmtId="166" fontId="1" fillId="0" borderId="26" xfId="0" applyNumberFormat="1" applyFont="1" applyFill="1" applyBorder="1" applyAlignment="1" applyProtection="1">
      <alignment horizontal="right" vertical="center" indent="35"/>
      <protection locked="0"/>
    </xf>
    <xf numFmtId="0" fontId="1" fillId="0" borderId="6" xfId="0" applyFont="1" applyFill="1" applyBorder="1" applyAlignment="1" applyProtection="1">
      <alignment horizontal="left" vertical="center" indent="3"/>
      <protection locked="0"/>
    </xf>
    <xf numFmtId="0" fontId="1" fillId="0" borderId="7" xfId="0" applyFont="1" applyFill="1" applyBorder="1" applyAlignment="1" applyProtection="1">
      <alignment horizontal="left" vertical="center" indent="3"/>
      <protection locked="0"/>
    </xf>
    <xf numFmtId="0" fontId="1" fillId="0" borderId="8" xfId="0" applyFont="1" applyFill="1" applyBorder="1" applyAlignment="1" applyProtection="1">
      <alignment horizontal="left" vertical="center" indent="3"/>
      <protection locked="0"/>
    </xf>
    <xf numFmtId="0" fontId="1" fillId="7" borderId="6" xfId="0" applyFont="1" applyFill="1" applyBorder="1" applyAlignment="1" applyProtection="1">
      <alignment horizontal="left" vertical="center" indent="1"/>
      <protection hidden="1"/>
    </xf>
    <xf numFmtId="0" fontId="1" fillId="7" borderId="7" xfId="0" applyFont="1" applyFill="1" applyBorder="1" applyAlignment="1" applyProtection="1">
      <alignment horizontal="left" vertical="center" indent="1"/>
      <protection hidden="1"/>
    </xf>
    <xf numFmtId="0" fontId="1" fillId="7" borderId="8" xfId="0" applyFont="1" applyFill="1" applyBorder="1" applyAlignment="1" applyProtection="1">
      <alignment horizontal="left" vertical="center" indent="1"/>
      <protection hidden="1"/>
    </xf>
    <xf numFmtId="0" fontId="1" fillId="7" borderId="27" xfId="0" applyFont="1" applyFill="1" applyBorder="1" applyAlignment="1" applyProtection="1">
      <alignment horizontal="left" vertical="center" indent="1"/>
      <protection hidden="1"/>
    </xf>
    <xf numFmtId="0" fontId="1" fillId="7" borderId="44" xfId="0" applyFont="1" applyFill="1" applyBorder="1" applyAlignment="1" applyProtection="1">
      <alignment horizontal="left" vertical="center" indent="1"/>
      <protection hidden="1"/>
    </xf>
    <xf numFmtId="0" fontId="1" fillId="7" borderId="28" xfId="0" applyFont="1" applyFill="1" applyBorder="1" applyAlignment="1" applyProtection="1">
      <alignment horizontal="left" vertical="center" indent="1"/>
      <protection hidden="1"/>
    </xf>
    <xf numFmtId="0" fontId="1" fillId="7" borderId="14" xfId="0" applyFont="1" applyFill="1" applyBorder="1" applyAlignment="1" applyProtection="1">
      <alignment horizontal="left" vertical="center" indent="1"/>
      <protection hidden="1"/>
    </xf>
    <xf numFmtId="0" fontId="1" fillId="7" borderId="16" xfId="0" applyFont="1" applyFill="1" applyBorder="1" applyAlignment="1" applyProtection="1">
      <alignment horizontal="left" vertical="center" indent="1"/>
      <protection hidden="1"/>
    </xf>
    <xf numFmtId="0" fontId="1" fillId="7" borderId="19" xfId="0" applyFont="1" applyFill="1" applyBorder="1" applyAlignment="1" applyProtection="1">
      <alignment horizontal="left" vertical="center" indent="1"/>
      <protection hidden="1"/>
    </xf>
    <xf numFmtId="0" fontId="1" fillId="7" borderId="11" xfId="0" applyFont="1" applyFill="1" applyBorder="1" applyAlignment="1" applyProtection="1">
      <alignment horizontal="left" vertical="center" indent="1"/>
      <protection hidden="1"/>
    </xf>
    <xf numFmtId="0" fontId="1" fillId="7" borderId="12" xfId="0" applyFont="1" applyFill="1" applyBorder="1" applyAlignment="1" applyProtection="1">
      <alignment horizontal="left" vertical="center" indent="1"/>
      <protection hidden="1"/>
    </xf>
    <xf numFmtId="0" fontId="1" fillId="7" borderId="26" xfId="0" applyFont="1" applyFill="1" applyBorder="1" applyAlignment="1" applyProtection="1">
      <alignment horizontal="left" vertical="center" indent="1"/>
      <protection hidden="1"/>
    </xf>
    <xf numFmtId="0" fontId="1" fillId="8" borderId="6" xfId="0" applyFont="1" applyFill="1" applyBorder="1" applyAlignment="1" applyProtection="1">
      <alignment horizontal="left" vertical="center" indent="3"/>
      <protection hidden="1"/>
    </xf>
    <xf numFmtId="0" fontId="1" fillId="8" borderId="7" xfId="0" applyFont="1" applyFill="1" applyBorder="1" applyAlignment="1" applyProtection="1">
      <alignment horizontal="left" vertical="center" indent="3"/>
      <protection hidden="1"/>
    </xf>
    <xf numFmtId="0" fontId="1" fillId="8" borderId="8" xfId="0" applyFont="1" applyFill="1" applyBorder="1" applyAlignment="1" applyProtection="1">
      <alignment horizontal="left" vertical="center" indent="3"/>
      <protection hidden="1"/>
    </xf>
    <xf numFmtId="166" fontId="1" fillId="8" borderId="27" xfId="0" applyNumberFormat="1" applyFont="1" applyFill="1" applyBorder="1" applyAlignment="1" applyProtection="1">
      <alignment horizontal="right" vertical="center" indent="35"/>
      <protection hidden="1"/>
    </xf>
    <xf numFmtId="166" fontId="1" fillId="8" borderId="44" xfId="0" applyNumberFormat="1" applyFont="1" applyFill="1" applyBorder="1" applyAlignment="1" applyProtection="1">
      <alignment horizontal="right" vertical="center" indent="35"/>
      <protection hidden="1"/>
    </xf>
    <xf numFmtId="166" fontId="1" fillId="8" borderId="28" xfId="0" applyNumberFormat="1" applyFont="1" applyFill="1" applyBorder="1" applyAlignment="1" applyProtection="1">
      <alignment horizontal="right" vertical="center" indent="35"/>
      <protection hidden="1"/>
    </xf>
    <xf numFmtId="166" fontId="1" fillId="8" borderId="14" xfId="0" applyNumberFormat="1" applyFont="1" applyFill="1" applyBorder="1" applyAlignment="1" applyProtection="1">
      <alignment horizontal="right" vertical="center" indent="35"/>
      <protection hidden="1"/>
    </xf>
    <xf numFmtId="166" fontId="1" fillId="8" borderId="16" xfId="0" applyNumberFormat="1" applyFont="1" applyFill="1" applyBorder="1" applyAlignment="1" applyProtection="1">
      <alignment horizontal="right" vertical="center" indent="35"/>
      <protection hidden="1"/>
    </xf>
    <xf numFmtId="166" fontId="1" fillId="8" borderId="19" xfId="0" applyNumberFormat="1" applyFont="1" applyFill="1" applyBorder="1" applyAlignment="1" applyProtection="1">
      <alignment horizontal="right" vertical="center" indent="35"/>
      <protection hidden="1"/>
    </xf>
    <xf numFmtId="166" fontId="1" fillId="0" borderId="14" xfId="0" applyNumberFormat="1" applyFont="1" applyFill="1" applyBorder="1" applyAlignment="1" applyProtection="1">
      <alignment horizontal="right" vertical="center" indent="35"/>
      <protection locked="0"/>
    </xf>
    <xf numFmtId="166" fontId="1" fillId="0" borderId="16" xfId="0" applyNumberFormat="1" applyFont="1" applyFill="1" applyBorder="1" applyAlignment="1" applyProtection="1">
      <alignment horizontal="right" vertical="center" indent="35"/>
      <protection locked="0"/>
    </xf>
    <xf numFmtId="166" fontId="1" fillId="0" borderId="19" xfId="0" applyNumberFormat="1" applyFont="1" applyFill="1" applyBorder="1" applyAlignment="1" applyProtection="1">
      <alignment horizontal="right" vertical="center" indent="35"/>
      <protection locked="0"/>
    </xf>
  </cellXfs>
  <cellStyles count="1">
    <cellStyle name="Normální" xfId="0" builtinId="0"/>
  </cellStyles>
  <dxfs count="5">
    <dxf>
      <font>
        <color theme="2" tint="-0.2499465926084170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2" tint="-0.24994659260841701"/>
      </font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23</xdr:row>
      <xdr:rowOff>19049</xdr:rowOff>
    </xdr:from>
    <xdr:to>
      <xdr:col>9</xdr:col>
      <xdr:colOff>5175</xdr:colOff>
      <xdr:row>29</xdr:row>
      <xdr:rowOff>70376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7150B7-AB3A-4E74-B8B5-20B3B36EF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973049"/>
          <a:ext cx="4291425" cy="1137177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23</xdr:row>
      <xdr:rowOff>9525</xdr:rowOff>
    </xdr:from>
    <xdr:to>
      <xdr:col>15</xdr:col>
      <xdr:colOff>380137</xdr:colOff>
      <xdr:row>29</xdr:row>
      <xdr:rowOff>3676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93A724-B9A9-4A68-AC3E-E6E6DAB7D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12963525"/>
          <a:ext cx="2275612" cy="1080001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16</xdr:col>
      <xdr:colOff>0</xdr:colOff>
      <xdr:row>4</xdr:row>
      <xdr:rowOff>142592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27038F5-0963-4174-B730-F28DB2387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257175"/>
          <a:ext cx="8629650" cy="6093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sikovav/Desktop/Kalkula&#269;ky/63-64%20Sablony%20II/Kalkulacka_SablonyII_ZoR_v4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strana"/>
      <sheetName val="Souhrn indikátorů"/>
      <sheetName val="MŠ"/>
      <sheetName val="ZŠ"/>
      <sheetName val="ŠD"/>
      <sheetName val="ŠK"/>
      <sheetName val="SVČ"/>
      <sheetName val="ZUŠ"/>
      <sheetName val="Seznam osob pro ind. 6 00 00"/>
      <sheetName val="Informace_krácení šablon"/>
      <sheetName val="Krácení šablon"/>
      <sheetName val="SKRÝT!!  Pomocné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Využití ICT ve vzdělávání a) 64 hodin</v>
          </cell>
        </row>
        <row r="3">
          <cell r="A3" t="str">
            <v>Využití ICT ve vzdělávání b) 48 hodin</v>
          </cell>
        </row>
        <row r="4">
          <cell r="A4" t="str">
            <v>Využití ICT ve vzdělávání c) 32 hodin</v>
          </cell>
        </row>
        <row r="5">
          <cell r="A5" t="str">
            <v>Využití ICT ve vzdělávání d) 16 hodin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BFDC-ECB8-49D2-A85E-9D1C1C8D5360}">
  <dimension ref="B6:P48"/>
  <sheetViews>
    <sheetView tabSelected="1" topLeftCell="A7" zoomScaleNormal="100" workbookViewId="0">
      <selection activeCell="B13" sqref="B13:P13"/>
    </sheetView>
  </sheetViews>
  <sheetFormatPr defaultColWidth="9.28515625" defaultRowHeight="14.25" x14ac:dyDescent="0.2"/>
  <cols>
    <col min="1" max="1" width="2.42578125" style="38" customWidth="1"/>
    <col min="2" max="2" width="8.7109375" style="38" customWidth="1"/>
    <col min="3" max="3" width="8.42578125" style="38" customWidth="1"/>
    <col min="4" max="5" width="7.42578125" style="38" customWidth="1"/>
    <col min="6" max="6" width="6.5703125" style="38" customWidth="1"/>
    <col min="7" max="11" width="8.7109375" style="38" customWidth="1"/>
    <col min="12" max="12" width="10" style="38" customWidth="1"/>
    <col min="13" max="13" width="6.42578125" style="38" customWidth="1"/>
    <col min="14" max="14" width="9.28515625" style="38" customWidth="1"/>
    <col min="15" max="15" width="13.28515625" style="38" customWidth="1"/>
    <col min="16" max="16" width="8.7109375" style="38" customWidth="1"/>
    <col min="17" max="16384" width="9.28515625" style="38"/>
  </cols>
  <sheetData>
    <row r="6" spans="2:16" ht="15.75" customHeight="1" x14ac:dyDescent="0.2">
      <c r="H6" s="55" t="s">
        <v>74</v>
      </c>
      <c r="I6" s="55"/>
      <c r="J6" s="55"/>
      <c r="K6" s="55"/>
      <c r="L6" s="55"/>
    </row>
    <row r="7" spans="2:16" ht="7.5" customHeight="1" x14ac:dyDescent="0.2"/>
    <row r="8" spans="2:16" ht="40.5" x14ac:dyDescent="0.2">
      <c r="B8" s="62" t="s">
        <v>90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2:16" ht="20.25" x14ac:dyDescent="0.2">
      <c r="B9" s="63" t="s">
        <v>89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2:16" ht="15" customHeight="1" x14ac:dyDescent="0.2">
      <c r="B10" s="64" t="s">
        <v>91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2:16" ht="14.25" customHeight="1" x14ac:dyDescent="0.2">
      <c r="B11" s="39"/>
      <c r="C11" s="40"/>
      <c r="D11" s="40"/>
      <c r="E11" s="40"/>
      <c r="F11" s="40"/>
      <c r="G11" s="40"/>
      <c r="H11" s="40"/>
      <c r="I11" s="40"/>
      <c r="J11" s="40"/>
      <c r="K11" s="40"/>
    </row>
    <row r="12" spans="2:16" ht="153" customHeight="1" x14ac:dyDescent="0.2">
      <c r="B12" s="65" t="s">
        <v>103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2:16" ht="25.5" x14ac:dyDescent="0.2">
      <c r="B13" s="66" t="s">
        <v>75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</row>
    <row r="14" spans="2:16" s="42" customFormat="1" ht="29.25" customHeight="1" x14ac:dyDescent="0.25">
      <c r="B14" s="41" t="s">
        <v>76</v>
      </c>
      <c r="C14" s="69" t="s">
        <v>77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</row>
    <row r="15" spans="2:16" s="42" customFormat="1" ht="29.25" customHeight="1" x14ac:dyDescent="0.25">
      <c r="B15" s="43" t="s">
        <v>78</v>
      </c>
      <c r="C15" s="56" t="s">
        <v>92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</row>
    <row r="16" spans="2:16" s="42" customFormat="1" ht="29.25" customHeight="1" x14ac:dyDescent="0.25">
      <c r="B16" s="43" t="s">
        <v>79</v>
      </c>
      <c r="C16" s="56" t="s">
        <v>80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2:16" s="42" customFormat="1" ht="29.25" customHeight="1" x14ac:dyDescent="0.25">
      <c r="B17" s="44" t="s">
        <v>81</v>
      </c>
      <c r="C17" s="56" t="s">
        <v>98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8"/>
    </row>
    <row r="18" spans="2:16" s="42" customFormat="1" ht="29.1" customHeight="1" x14ac:dyDescent="0.25">
      <c r="B18" s="44" t="s">
        <v>82</v>
      </c>
      <c r="C18" s="56" t="s">
        <v>102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</row>
    <row r="19" spans="2:16" s="42" customFormat="1" ht="42" customHeight="1" x14ac:dyDescent="0.25">
      <c r="B19" s="44" t="s">
        <v>83</v>
      </c>
      <c r="C19" s="56" t="s">
        <v>97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</row>
    <row r="20" spans="2:16" ht="29.1" customHeight="1" x14ac:dyDescent="0.2">
      <c r="B20" s="43" t="s">
        <v>84</v>
      </c>
      <c r="C20" s="56" t="s">
        <v>99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</row>
    <row r="21" spans="2:16" ht="29.1" customHeight="1" x14ac:dyDescent="0.2">
      <c r="B21" s="43" t="s">
        <v>85</v>
      </c>
      <c r="C21" s="56" t="s">
        <v>100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</row>
    <row r="22" spans="2:16" ht="85.5" customHeight="1" x14ac:dyDescent="0.2">
      <c r="B22" s="45" t="s">
        <v>86</v>
      </c>
      <c r="C22" s="59" t="s">
        <v>101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48" spans="2:5" x14ac:dyDescent="0.2">
      <c r="B48" s="54"/>
      <c r="C48" s="54"/>
      <c r="D48" s="55"/>
      <c r="E48" s="55"/>
    </row>
  </sheetData>
  <sheetProtection password="C7A0" sheet="1" autoFilter="0"/>
  <mergeCells count="16">
    <mergeCell ref="C18:P18"/>
    <mergeCell ref="B13:P13"/>
    <mergeCell ref="C14:P14"/>
    <mergeCell ref="C15:P15"/>
    <mergeCell ref="C16:P16"/>
    <mergeCell ref="C17:P17"/>
    <mergeCell ref="H6:L6"/>
    <mergeCell ref="B8:P8"/>
    <mergeCell ref="B9:P9"/>
    <mergeCell ref="B10:P10"/>
    <mergeCell ref="B12:P12"/>
    <mergeCell ref="D48:E48"/>
    <mergeCell ref="C19:P19"/>
    <mergeCell ref="C20:P20"/>
    <mergeCell ref="C21:P21"/>
    <mergeCell ref="C22:P22"/>
  </mergeCells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24CE3-78F5-47AE-8BFF-0D42EF81FEC3}">
  <sheetPr>
    <pageSetUpPr fitToPage="1"/>
  </sheetPr>
  <dimension ref="B1:K34"/>
  <sheetViews>
    <sheetView zoomScale="80" zoomScaleNormal="80" workbookViewId="0">
      <selection activeCell="F2" sqref="F2:H4"/>
    </sheetView>
  </sheetViews>
  <sheetFormatPr defaultColWidth="9.140625" defaultRowHeight="20.25" x14ac:dyDescent="0.25"/>
  <cols>
    <col min="1" max="1" width="7.140625" style="51" customWidth="1"/>
    <col min="2" max="3" width="11.5703125" style="51" customWidth="1"/>
    <col min="4" max="6" width="20.7109375" style="51" customWidth="1"/>
    <col min="7" max="7" width="63.42578125" style="51" customWidth="1"/>
    <col min="8" max="8" width="19.5703125" style="51" customWidth="1"/>
    <col min="9" max="9" width="7.140625" style="51" customWidth="1"/>
    <col min="10" max="11" width="19.5703125" style="51" customWidth="1"/>
    <col min="12" max="15" width="9.140625" style="51" customWidth="1"/>
    <col min="16" max="16384" width="9.140625" style="51"/>
  </cols>
  <sheetData>
    <row r="1" spans="2:11" ht="21" thickBot="1" x14ac:dyDescent="0.3"/>
    <row r="2" spans="2:11" ht="21" thickBot="1" x14ac:dyDescent="0.3">
      <c r="B2" s="96" t="s">
        <v>0</v>
      </c>
      <c r="C2" s="97"/>
      <c r="D2" s="97"/>
      <c r="E2" s="98"/>
      <c r="F2" s="93"/>
      <c r="G2" s="94"/>
      <c r="H2" s="95"/>
    </row>
    <row r="3" spans="2:11" x14ac:dyDescent="0.25">
      <c r="B3" s="105" t="s">
        <v>1</v>
      </c>
      <c r="C3" s="106"/>
      <c r="D3" s="106"/>
      <c r="E3" s="107"/>
      <c r="F3" s="90"/>
      <c r="G3" s="91"/>
      <c r="H3" s="92"/>
    </row>
    <row r="4" spans="2:11" x14ac:dyDescent="0.25">
      <c r="B4" s="102" t="s">
        <v>2</v>
      </c>
      <c r="C4" s="103"/>
      <c r="D4" s="103"/>
      <c r="E4" s="104"/>
      <c r="F4" s="117"/>
      <c r="G4" s="118"/>
      <c r="H4" s="119"/>
      <c r="I4" s="52"/>
      <c r="J4" s="52"/>
    </row>
    <row r="5" spans="2:11" x14ac:dyDescent="0.25">
      <c r="B5" s="102" t="s">
        <v>88</v>
      </c>
      <c r="C5" s="103"/>
      <c r="D5" s="103"/>
      <c r="E5" s="104"/>
      <c r="F5" s="114">
        <f>SUM(K10:K34)</f>
        <v>0</v>
      </c>
      <c r="G5" s="115"/>
      <c r="H5" s="116"/>
    </row>
    <row r="6" spans="2:11" ht="21" thickBot="1" x14ac:dyDescent="0.3">
      <c r="B6" s="99" t="s">
        <v>3</v>
      </c>
      <c r="C6" s="100"/>
      <c r="D6" s="100"/>
      <c r="E6" s="101"/>
      <c r="F6" s="111">
        <f>F3-F4-F5</f>
        <v>0</v>
      </c>
      <c r="G6" s="112"/>
      <c r="H6" s="113"/>
    </row>
    <row r="7" spans="2:11" ht="21" thickBot="1" x14ac:dyDescent="0.3">
      <c r="B7" s="96" t="s">
        <v>4</v>
      </c>
      <c r="C7" s="97"/>
      <c r="D7" s="97"/>
      <c r="E7" s="98"/>
      <c r="F7" s="108" t="e">
        <f>IF(F6&lt;0,"Je navrženo vyšší čerpání, než pokrývá dotace.",IF((1-(F6/F3))*100&gt;=50,CONCATENATE("Je možné požádat o změnu – naplněno ",ROUND((1-(F6/F3))*100,2)," % dotace."),CONCATENATE("Není možné požádat o změnu – naplněno pouze ",ROUND((1-(F6/F3))*100,2)," % dotace.")))</f>
        <v>#DIV/0!</v>
      </c>
      <c r="G7" s="109"/>
      <c r="H7" s="110"/>
    </row>
    <row r="8" spans="2:11" ht="21" thickBot="1" x14ac:dyDescent="0.3"/>
    <row r="9" spans="2:11" ht="81.75" thickBot="1" x14ac:dyDescent="0.3">
      <c r="B9" s="46" t="s">
        <v>5</v>
      </c>
      <c r="C9" s="74" t="s">
        <v>6</v>
      </c>
      <c r="D9" s="75"/>
      <c r="E9" s="75"/>
      <c r="F9" s="76"/>
      <c r="G9" s="46" t="s">
        <v>7</v>
      </c>
      <c r="H9" s="47" t="s">
        <v>8</v>
      </c>
      <c r="I9" s="1"/>
      <c r="J9" s="48" t="s">
        <v>93</v>
      </c>
      <c r="K9" s="49" t="s">
        <v>9</v>
      </c>
    </row>
    <row r="10" spans="2:11" ht="27" customHeight="1" x14ac:dyDescent="0.25">
      <c r="B10" s="2" t="s">
        <v>10</v>
      </c>
      <c r="C10" s="3" t="s">
        <v>11</v>
      </c>
      <c r="D10" s="77" t="s">
        <v>12</v>
      </c>
      <c r="E10" s="77"/>
      <c r="F10" s="78"/>
      <c r="G10" s="4" t="s">
        <v>13</v>
      </c>
      <c r="H10" s="5">
        <v>4299</v>
      </c>
      <c r="I10" s="6"/>
      <c r="J10" s="7">
        <v>0</v>
      </c>
      <c r="K10" s="8">
        <f>J10*H10</f>
        <v>0</v>
      </c>
    </row>
    <row r="11" spans="2:11" ht="27" customHeight="1" x14ac:dyDescent="0.25">
      <c r="B11" s="9" t="s">
        <v>10</v>
      </c>
      <c r="C11" s="10" t="s">
        <v>14</v>
      </c>
      <c r="D11" s="72" t="s">
        <v>15</v>
      </c>
      <c r="E11" s="72"/>
      <c r="F11" s="73"/>
      <c r="G11" s="53" t="s">
        <v>16</v>
      </c>
      <c r="H11" s="11">
        <v>6887</v>
      </c>
      <c r="I11" s="6"/>
      <c r="J11" s="12">
        <v>0</v>
      </c>
      <c r="K11" s="13">
        <f t="shared" ref="K11:K34" si="0">J11*H11</f>
        <v>0</v>
      </c>
    </row>
    <row r="12" spans="2:11" ht="27" customHeight="1" x14ac:dyDescent="0.25">
      <c r="B12" s="9" t="s">
        <v>10</v>
      </c>
      <c r="C12" s="10" t="s">
        <v>17</v>
      </c>
      <c r="D12" s="72" t="s">
        <v>18</v>
      </c>
      <c r="E12" s="72"/>
      <c r="F12" s="73"/>
      <c r="G12" s="53" t="s">
        <v>19</v>
      </c>
      <c r="H12" s="11">
        <v>34435</v>
      </c>
      <c r="I12" s="6"/>
      <c r="J12" s="12">
        <v>0</v>
      </c>
      <c r="K12" s="13">
        <f t="shared" si="0"/>
        <v>0</v>
      </c>
    </row>
    <row r="13" spans="2:11" ht="27" customHeight="1" x14ac:dyDescent="0.25">
      <c r="B13" s="9" t="s">
        <v>10</v>
      </c>
      <c r="C13" s="10" t="s">
        <v>20</v>
      </c>
      <c r="D13" s="72" t="s">
        <v>21</v>
      </c>
      <c r="E13" s="72"/>
      <c r="F13" s="73"/>
      <c r="G13" s="53" t="s">
        <v>22</v>
      </c>
      <c r="H13" s="11">
        <v>5947</v>
      </c>
      <c r="I13" s="6"/>
      <c r="J13" s="12">
        <v>0</v>
      </c>
      <c r="K13" s="13">
        <f t="shared" si="0"/>
        <v>0</v>
      </c>
    </row>
    <row r="14" spans="2:11" ht="27" customHeight="1" x14ac:dyDescent="0.25">
      <c r="B14" s="9" t="s">
        <v>10</v>
      </c>
      <c r="C14" s="10" t="s">
        <v>23</v>
      </c>
      <c r="D14" s="72" t="s">
        <v>24</v>
      </c>
      <c r="E14" s="72"/>
      <c r="F14" s="73"/>
      <c r="G14" s="53" t="s">
        <v>25</v>
      </c>
      <c r="H14" s="11">
        <v>3896</v>
      </c>
      <c r="I14" s="6"/>
      <c r="J14" s="12">
        <v>0</v>
      </c>
      <c r="K14" s="13">
        <f t="shared" si="0"/>
        <v>0</v>
      </c>
    </row>
    <row r="15" spans="2:11" ht="27" customHeight="1" x14ac:dyDescent="0.25">
      <c r="B15" s="9" t="s">
        <v>10</v>
      </c>
      <c r="C15" s="10" t="s">
        <v>26</v>
      </c>
      <c r="D15" s="72" t="s">
        <v>27</v>
      </c>
      <c r="E15" s="72"/>
      <c r="F15" s="73"/>
      <c r="G15" s="53" t="s">
        <v>28</v>
      </c>
      <c r="H15" s="11">
        <v>5290</v>
      </c>
      <c r="I15" s="6"/>
      <c r="J15" s="12">
        <v>0</v>
      </c>
      <c r="K15" s="13">
        <f t="shared" si="0"/>
        <v>0</v>
      </c>
    </row>
    <row r="16" spans="2:11" ht="27" customHeight="1" x14ac:dyDescent="0.25">
      <c r="B16" s="9" t="s">
        <v>10</v>
      </c>
      <c r="C16" s="10" t="s">
        <v>29</v>
      </c>
      <c r="D16" s="72" t="s">
        <v>30</v>
      </c>
      <c r="E16" s="72"/>
      <c r="F16" s="73"/>
      <c r="G16" s="53" t="s">
        <v>31</v>
      </c>
      <c r="H16" s="11"/>
      <c r="I16" s="6"/>
      <c r="J16" s="14" t="s">
        <v>87</v>
      </c>
      <c r="K16" s="50">
        <v>0</v>
      </c>
    </row>
    <row r="17" spans="2:11" ht="27" customHeight="1" x14ac:dyDescent="0.25">
      <c r="B17" s="9" t="s">
        <v>10</v>
      </c>
      <c r="C17" s="10" t="s">
        <v>32</v>
      </c>
      <c r="D17" s="81" t="s">
        <v>33</v>
      </c>
      <c r="E17" s="82"/>
      <c r="F17" s="83"/>
      <c r="G17" s="53" t="s">
        <v>34</v>
      </c>
      <c r="H17" s="11">
        <v>2000</v>
      </c>
      <c r="I17" s="6"/>
      <c r="J17" s="12">
        <v>0</v>
      </c>
      <c r="K17" s="13">
        <f t="shared" si="0"/>
        <v>0</v>
      </c>
    </row>
    <row r="18" spans="2:11" ht="27" customHeight="1" x14ac:dyDescent="0.25">
      <c r="B18" s="9" t="s">
        <v>10</v>
      </c>
      <c r="C18" s="10" t="s">
        <v>35</v>
      </c>
      <c r="D18" s="72" t="s">
        <v>36</v>
      </c>
      <c r="E18" s="72"/>
      <c r="F18" s="73"/>
      <c r="G18" s="53" t="s">
        <v>37</v>
      </c>
      <c r="H18" s="11">
        <v>5256</v>
      </c>
      <c r="I18" s="6"/>
      <c r="J18" s="12">
        <v>0</v>
      </c>
      <c r="K18" s="13">
        <f t="shared" si="0"/>
        <v>0</v>
      </c>
    </row>
    <row r="19" spans="2:11" ht="27" customHeight="1" x14ac:dyDescent="0.25">
      <c r="B19" s="9" t="s">
        <v>10</v>
      </c>
      <c r="C19" s="10" t="s">
        <v>38</v>
      </c>
      <c r="D19" s="72" t="s">
        <v>39</v>
      </c>
      <c r="E19" s="72"/>
      <c r="F19" s="73"/>
      <c r="G19" s="53" t="s">
        <v>40</v>
      </c>
      <c r="H19" s="11">
        <v>6279</v>
      </c>
      <c r="I19" s="6"/>
      <c r="J19" s="12">
        <v>0</v>
      </c>
      <c r="K19" s="13">
        <f t="shared" si="0"/>
        <v>0</v>
      </c>
    </row>
    <row r="20" spans="2:11" ht="27" customHeight="1" thickBot="1" x14ac:dyDescent="0.3">
      <c r="B20" s="15" t="s">
        <v>10</v>
      </c>
      <c r="C20" s="16" t="s">
        <v>41</v>
      </c>
      <c r="D20" s="84" t="s">
        <v>42</v>
      </c>
      <c r="E20" s="84"/>
      <c r="F20" s="85"/>
      <c r="G20" s="17" t="s">
        <v>94</v>
      </c>
      <c r="H20" s="18">
        <v>4478</v>
      </c>
      <c r="I20" s="6"/>
      <c r="J20" s="19">
        <v>0</v>
      </c>
      <c r="K20" s="20">
        <f t="shared" si="0"/>
        <v>0</v>
      </c>
    </row>
    <row r="21" spans="2:11" ht="27" customHeight="1" x14ac:dyDescent="0.25">
      <c r="B21" s="21" t="s">
        <v>43</v>
      </c>
      <c r="C21" s="22" t="s">
        <v>44</v>
      </c>
      <c r="D21" s="86" t="s">
        <v>45</v>
      </c>
      <c r="E21" s="86"/>
      <c r="F21" s="87"/>
      <c r="G21" s="23" t="s">
        <v>46</v>
      </c>
      <c r="H21" s="24">
        <v>4299</v>
      </c>
      <c r="I21" s="6"/>
      <c r="J21" s="7">
        <v>0</v>
      </c>
      <c r="K21" s="25">
        <f t="shared" si="0"/>
        <v>0</v>
      </c>
    </row>
    <row r="22" spans="2:11" ht="27" customHeight="1" x14ac:dyDescent="0.25">
      <c r="B22" s="26" t="s">
        <v>43</v>
      </c>
      <c r="C22" s="27" t="s">
        <v>47</v>
      </c>
      <c r="D22" s="79" t="s">
        <v>48</v>
      </c>
      <c r="E22" s="79"/>
      <c r="F22" s="80"/>
      <c r="G22" s="28" t="s">
        <v>16</v>
      </c>
      <c r="H22" s="29">
        <v>6887</v>
      </c>
      <c r="I22" s="6"/>
      <c r="J22" s="12">
        <v>0</v>
      </c>
      <c r="K22" s="30">
        <f t="shared" si="0"/>
        <v>0</v>
      </c>
    </row>
    <row r="23" spans="2:11" ht="27" customHeight="1" x14ac:dyDescent="0.25">
      <c r="B23" s="26" t="s">
        <v>43</v>
      </c>
      <c r="C23" s="27" t="s">
        <v>49</v>
      </c>
      <c r="D23" s="79" t="s">
        <v>50</v>
      </c>
      <c r="E23" s="79"/>
      <c r="F23" s="80"/>
      <c r="G23" s="28" t="s">
        <v>19</v>
      </c>
      <c r="H23" s="29">
        <v>34435</v>
      </c>
      <c r="I23" s="6"/>
      <c r="J23" s="12">
        <v>0</v>
      </c>
      <c r="K23" s="30">
        <f t="shared" si="0"/>
        <v>0</v>
      </c>
    </row>
    <row r="24" spans="2:11" ht="27" customHeight="1" x14ac:dyDescent="0.25">
      <c r="B24" s="26" t="s">
        <v>43</v>
      </c>
      <c r="C24" s="27" t="s">
        <v>51</v>
      </c>
      <c r="D24" s="79" t="s">
        <v>52</v>
      </c>
      <c r="E24" s="79"/>
      <c r="F24" s="80"/>
      <c r="G24" s="28" t="s">
        <v>22</v>
      </c>
      <c r="H24" s="29">
        <v>5947</v>
      </c>
      <c r="I24" s="6"/>
      <c r="J24" s="12">
        <v>0</v>
      </c>
      <c r="K24" s="30">
        <f t="shared" si="0"/>
        <v>0</v>
      </c>
    </row>
    <row r="25" spans="2:11" ht="27" customHeight="1" x14ac:dyDescent="0.25">
      <c r="B25" s="26" t="s">
        <v>43</v>
      </c>
      <c r="C25" s="27" t="s">
        <v>53</v>
      </c>
      <c r="D25" s="79" t="s">
        <v>54</v>
      </c>
      <c r="E25" s="79"/>
      <c r="F25" s="80"/>
      <c r="G25" s="28" t="s">
        <v>55</v>
      </c>
      <c r="H25" s="29">
        <v>6297</v>
      </c>
      <c r="I25" s="6"/>
      <c r="J25" s="12">
        <v>0</v>
      </c>
      <c r="K25" s="30">
        <f t="shared" si="0"/>
        <v>0</v>
      </c>
    </row>
    <row r="26" spans="2:11" ht="27" customHeight="1" x14ac:dyDescent="0.25">
      <c r="B26" s="26" t="s">
        <v>43</v>
      </c>
      <c r="C26" s="27" t="s">
        <v>56</v>
      </c>
      <c r="D26" s="79" t="s">
        <v>57</v>
      </c>
      <c r="E26" s="79"/>
      <c r="F26" s="80"/>
      <c r="G26" s="28" t="s">
        <v>58</v>
      </c>
      <c r="H26" s="29">
        <v>5290</v>
      </c>
      <c r="I26" s="6"/>
      <c r="J26" s="12">
        <v>0</v>
      </c>
      <c r="K26" s="30">
        <f t="shared" si="0"/>
        <v>0</v>
      </c>
    </row>
    <row r="27" spans="2:11" ht="27" customHeight="1" x14ac:dyDescent="0.25">
      <c r="B27" s="26" t="s">
        <v>43</v>
      </c>
      <c r="C27" s="27" t="s">
        <v>59</v>
      </c>
      <c r="D27" s="79" t="s">
        <v>60</v>
      </c>
      <c r="E27" s="79"/>
      <c r="F27" s="80"/>
      <c r="G27" s="28" t="s">
        <v>96</v>
      </c>
      <c r="H27" s="29">
        <v>969</v>
      </c>
      <c r="I27" s="6"/>
      <c r="J27" s="12">
        <v>0</v>
      </c>
      <c r="K27" s="30">
        <f t="shared" si="0"/>
        <v>0</v>
      </c>
    </row>
    <row r="28" spans="2:11" ht="27" customHeight="1" x14ac:dyDescent="0.25">
      <c r="B28" s="26" t="s">
        <v>43</v>
      </c>
      <c r="C28" s="27" t="s">
        <v>61</v>
      </c>
      <c r="D28" s="79" t="s">
        <v>62</v>
      </c>
      <c r="E28" s="79"/>
      <c r="F28" s="80"/>
      <c r="G28" s="28" t="s">
        <v>31</v>
      </c>
      <c r="H28" s="29"/>
      <c r="I28" s="6"/>
      <c r="J28" s="31" t="s">
        <v>87</v>
      </c>
      <c r="K28" s="50">
        <v>0</v>
      </c>
    </row>
    <row r="29" spans="2:11" ht="27" customHeight="1" x14ac:dyDescent="0.25">
      <c r="B29" s="26" t="s">
        <v>43</v>
      </c>
      <c r="C29" s="27" t="s">
        <v>63</v>
      </c>
      <c r="D29" s="79" t="s">
        <v>33</v>
      </c>
      <c r="E29" s="79"/>
      <c r="F29" s="80"/>
      <c r="G29" s="28" t="s">
        <v>34</v>
      </c>
      <c r="H29" s="29">
        <v>2000</v>
      </c>
      <c r="I29" s="6"/>
      <c r="J29" s="12">
        <v>0</v>
      </c>
      <c r="K29" s="30">
        <f t="shared" si="0"/>
        <v>0</v>
      </c>
    </row>
    <row r="30" spans="2:11" ht="27" customHeight="1" x14ac:dyDescent="0.25">
      <c r="B30" s="26" t="s">
        <v>43</v>
      </c>
      <c r="C30" s="27" t="s">
        <v>64</v>
      </c>
      <c r="D30" s="79" t="s">
        <v>65</v>
      </c>
      <c r="E30" s="79"/>
      <c r="F30" s="80"/>
      <c r="G30" s="28" t="s">
        <v>66</v>
      </c>
      <c r="H30" s="29">
        <v>21164</v>
      </c>
      <c r="I30" s="6"/>
      <c r="J30" s="12">
        <v>0</v>
      </c>
      <c r="K30" s="30">
        <f t="shared" si="0"/>
        <v>0</v>
      </c>
    </row>
    <row r="31" spans="2:11" ht="27" customHeight="1" x14ac:dyDescent="0.25">
      <c r="B31" s="26" t="s">
        <v>43</v>
      </c>
      <c r="C31" s="27" t="s">
        <v>67</v>
      </c>
      <c r="D31" s="79" t="s">
        <v>68</v>
      </c>
      <c r="E31" s="79"/>
      <c r="F31" s="80"/>
      <c r="G31" s="28" t="s">
        <v>69</v>
      </c>
      <c r="H31" s="29">
        <v>10582</v>
      </c>
      <c r="I31" s="6"/>
      <c r="J31" s="12">
        <v>0</v>
      </c>
      <c r="K31" s="30">
        <f t="shared" si="0"/>
        <v>0</v>
      </c>
    </row>
    <row r="32" spans="2:11" ht="27" customHeight="1" x14ac:dyDescent="0.25">
      <c r="B32" s="26" t="s">
        <v>43</v>
      </c>
      <c r="C32" s="27" t="s">
        <v>70</v>
      </c>
      <c r="D32" s="79" t="s">
        <v>36</v>
      </c>
      <c r="E32" s="79"/>
      <c r="F32" s="80"/>
      <c r="G32" s="28" t="s">
        <v>37</v>
      </c>
      <c r="H32" s="29">
        <v>5256</v>
      </c>
      <c r="I32" s="32" t="e">
        <v>#REF!</v>
      </c>
      <c r="J32" s="12">
        <v>0</v>
      </c>
      <c r="K32" s="30">
        <f t="shared" si="0"/>
        <v>0</v>
      </c>
    </row>
    <row r="33" spans="2:11" ht="27" customHeight="1" x14ac:dyDescent="0.25">
      <c r="B33" s="26" t="s">
        <v>43</v>
      </c>
      <c r="C33" s="27" t="s">
        <v>71</v>
      </c>
      <c r="D33" s="79" t="s">
        <v>39</v>
      </c>
      <c r="E33" s="79"/>
      <c r="F33" s="80"/>
      <c r="G33" s="28" t="s">
        <v>40</v>
      </c>
      <c r="H33" s="29">
        <v>6279</v>
      </c>
      <c r="I33" s="6"/>
      <c r="J33" s="12">
        <v>0</v>
      </c>
      <c r="K33" s="30">
        <f t="shared" si="0"/>
        <v>0</v>
      </c>
    </row>
    <row r="34" spans="2:11" ht="27" customHeight="1" thickBot="1" x14ac:dyDescent="0.3">
      <c r="B34" s="33" t="s">
        <v>43</v>
      </c>
      <c r="C34" s="34" t="s">
        <v>72</v>
      </c>
      <c r="D34" s="88" t="s">
        <v>73</v>
      </c>
      <c r="E34" s="88"/>
      <c r="F34" s="89"/>
      <c r="G34" s="35" t="s">
        <v>95</v>
      </c>
      <c r="H34" s="36">
        <v>4478</v>
      </c>
      <c r="I34" s="6"/>
      <c r="J34" s="19">
        <v>0</v>
      </c>
      <c r="K34" s="37">
        <f t="shared" si="0"/>
        <v>0</v>
      </c>
    </row>
  </sheetData>
  <sheetProtection password="C7A0" sheet="1" objects="1" scenarios="1"/>
  <mergeCells count="38">
    <mergeCell ref="F3:H3"/>
    <mergeCell ref="F2:H2"/>
    <mergeCell ref="B7:E7"/>
    <mergeCell ref="B6:E6"/>
    <mergeCell ref="B5:E5"/>
    <mergeCell ref="B4:E4"/>
    <mergeCell ref="B3:E3"/>
    <mergeCell ref="B2:E2"/>
    <mergeCell ref="F7:H7"/>
    <mergeCell ref="F6:H6"/>
    <mergeCell ref="F5:H5"/>
    <mergeCell ref="F4:H4"/>
    <mergeCell ref="D33:F33"/>
    <mergeCell ref="D34:F34"/>
    <mergeCell ref="D27:F27"/>
    <mergeCell ref="D28:F28"/>
    <mergeCell ref="D29:F29"/>
    <mergeCell ref="D30:F30"/>
    <mergeCell ref="D31:F31"/>
    <mergeCell ref="D32:F32"/>
    <mergeCell ref="D26:F26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14:F14"/>
    <mergeCell ref="C9:F9"/>
    <mergeCell ref="D10:F10"/>
    <mergeCell ref="D11:F11"/>
    <mergeCell ref="D12:F12"/>
    <mergeCell ref="D13:F13"/>
  </mergeCells>
  <conditionalFormatting sqref="F7">
    <cfRule type="containsText" dxfId="4" priority="2" operator="containsText" text="je možné">
      <formula>NOT(ISERROR(SEARCH("je možné",F7)))</formula>
    </cfRule>
    <cfRule type="notContainsText" dxfId="3" priority="3" operator="notContains" text="ž">
      <formula>ISERROR(SEARCH("ž",F7))</formula>
    </cfRule>
    <cfRule type="containsText" dxfId="2" priority="5" operator="containsText" text="není">
      <formula>NOT(ISERROR(SEARCH("není",F7)))</formula>
    </cfRule>
  </conditionalFormatting>
  <conditionalFormatting sqref="F6:F7">
    <cfRule type="expression" dxfId="1" priority="4">
      <formula>$F$6&lt;0</formula>
    </cfRule>
  </conditionalFormatting>
  <conditionalFormatting sqref="F5:F6">
    <cfRule type="cellIs" dxfId="0" priority="1" operator="equal">
      <formula>0</formula>
    </cfRule>
  </conditionalFormatting>
  <dataValidations count="3">
    <dataValidation type="whole" allowBlank="1" showInputMessage="1" showErrorMessage="1" errorTitle="Chybný údaj" error="Zadávejte pouze celá čísla." sqref="J29:J33 J10:J15 J17:J19 J21:J26" xr:uid="{8F888928-484F-4EFA-82AF-BDD0EF0584F7}">
      <formula1>0</formula1>
      <formula2>500000000</formula2>
    </dataValidation>
    <dataValidation type="whole" allowBlank="1" showInputMessage="1" showErrorMessage="1" errorTitle="Chybný údaj" error="Zadávejte pouze celá čísla." prompt="Narozdíl od předchozích kalkulaček zde zadáváte počet jednotek výstupu (tj. počet dvouhodinových setkání), nikoliv počet šablon (počet 12hodinových bloků)." sqref="J20 J34" xr:uid="{1CD41298-61A8-4826-9397-3B3E6265D8DE}">
      <formula1>0</formula1>
      <formula2>500000000</formula2>
    </dataValidation>
    <dataValidation type="whole" allowBlank="1" showInputMessage="1" showErrorMessage="1" errorTitle="Chybný údaj" error="Zadávejte pouze celá čísla." prompt="Narozdíl od předchozích kalkulaček zde zadáváte počet jednotek výstupu (tj. počet jednotlivých bloků), nikoliv počet šablon (počet 10 ucelených bloků = 20 hodin)." sqref="J27" xr:uid="{532231A3-8147-4472-8E3A-190178C9F0CF}">
      <formula1>0</formula1>
      <formula2>500000000</formula2>
    </dataValidation>
  </dataValidations>
  <pageMargins left="0.19685039370078741" right="0.19685039370078741" top="0.19685039370078741" bottom="0.19685039370078741" header="0" footer="0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Úvodní strana</vt:lpstr>
      <vt:lpstr>ŽoZ</vt:lpstr>
      <vt:lpstr>'Úvodní strana'!Oblast_tisku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Jenšíková Věra</dc:creator>
  <cp:lastModifiedBy>Jenšíková Věra</cp:lastModifiedBy>
  <cp:lastPrinted>2022-01-31T12:41:08Z</cp:lastPrinted>
  <dcterms:created xsi:type="dcterms:W3CDTF">2022-01-26T10:10:24Z</dcterms:created>
  <dcterms:modified xsi:type="dcterms:W3CDTF">2022-02-24T08:54:55Z</dcterms:modified>
</cp:coreProperties>
</file>